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070" windowWidth="15360" windowHeight="8280" tabRatio="776" activeTab="3"/>
  </bookViews>
  <sheets>
    <sheet name="조리과학과(전학년)" sheetId="16" r:id="rId1"/>
    <sheet name="공예디자인과(전학년) " sheetId="19" r:id="rId2"/>
    <sheet name="한국회화과(전학년) " sheetId="20" r:id="rId3"/>
    <sheet name="한국음악과(전학년) " sheetId="21" r:id="rId4"/>
  </sheets>
  <definedNames>
    <definedName name="_xlnm._FilterDatabase" localSheetId="1" hidden="1">'공예디자인과(전학년) '!$A$3:$P$53</definedName>
    <definedName name="_xlnm._FilterDatabase" localSheetId="0" hidden="1">'조리과학과(전학년)'!$A$2:$P$53</definedName>
    <definedName name="_xlnm._FilterDatabase" localSheetId="3" hidden="1">'한국음악과(전학년) '!$A$3:$P$54</definedName>
    <definedName name="_xlnm._FilterDatabase" localSheetId="2" hidden="1">'한국회화과(전학년) '!$A$2:$P$53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</definedNames>
  <calcPr calcId="144525"/>
</workbook>
</file>

<file path=xl/calcChain.xml><?xml version="1.0" encoding="utf-8"?>
<calcChain xmlns="http://schemas.openxmlformats.org/spreadsheetml/2006/main">
  <c r="O36" i="16" l="1"/>
  <c r="K36" i="19"/>
  <c r="J36" i="19"/>
  <c r="G36" i="19"/>
  <c r="M51" i="21"/>
  <c r="F51" i="21"/>
  <c r="O49" i="21"/>
  <c r="M49" i="21"/>
  <c r="L49" i="21"/>
  <c r="K49" i="21"/>
  <c r="J49" i="21"/>
  <c r="I49" i="21"/>
  <c r="H49" i="21"/>
  <c r="G49" i="21"/>
  <c r="F49" i="21"/>
  <c r="M37" i="21"/>
  <c r="O36" i="21"/>
  <c r="L36" i="21"/>
  <c r="K36" i="21"/>
  <c r="J36" i="21"/>
  <c r="I36" i="21"/>
  <c r="H36" i="21"/>
  <c r="G36" i="21"/>
  <c r="F36" i="21"/>
  <c r="M32" i="21"/>
  <c r="M29" i="21"/>
  <c r="M26" i="21"/>
  <c r="M23" i="21"/>
  <c r="M19" i="21"/>
  <c r="M14" i="21"/>
  <c r="M10" i="21"/>
  <c r="M5" i="21"/>
  <c r="M50" i="20"/>
  <c r="F50" i="20"/>
  <c r="O48" i="20"/>
  <c r="M48" i="20"/>
  <c r="L48" i="20"/>
  <c r="K48" i="20"/>
  <c r="J48" i="20"/>
  <c r="I48" i="20"/>
  <c r="H48" i="20"/>
  <c r="G48" i="20"/>
  <c r="F48" i="20"/>
  <c r="M36" i="20"/>
  <c r="O35" i="20"/>
  <c r="L35" i="20"/>
  <c r="K35" i="20"/>
  <c r="J35" i="20"/>
  <c r="I35" i="20"/>
  <c r="H35" i="20"/>
  <c r="G35" i="20"/>
  <c r="F35" i="20"/>
  <c r="M31" i="20"/>
  <c r="M28" i="20"/>
  <c r="M25" i="20"/>
  <c r="M22" i="20"/>
  <c r="M18" i="20"/>
  <c r="M13" i="20"/>
  <c r="M9" i="20"/>
  <c r="M4" i="20"/>
  <c r="M50" i="19"/>
  <c r="F50" i="19"/>
  <c r="O48" i="19"/>
  <c r="M48" i="19"/>
  <c r="L48" i="19"/>
  <c r="K48" i="19"/>
  <c r="J48" i="19"/>
  <c r="I48" i="19"/>
  <c r="H48" i="19"/>
  <c r="G48" i="19"/>
  <c r="F48" i="19"/>
  <c r="M37" i="19"/>
  <c r="O36" i="19"/>
  <c r="L36" i="19"/>
  <c r="I36" i="19"/>
  <c r="H36" i="19"/>
  <c r="F36" i="19"/>
  <c r="M29" i="19"/>
  <c r="M26" i="19"/>
  <c r="M23" i="19"/>
  <c r="M19" i="19"/>
  <c r="M14" i="19"/>
  <c r="M10" i="19"/>
  <c r="M5" i="19"/>
  <c r="G36" i="16"/>
  <c r="G48" i="16"/>
  <c r="M37" i="16"/>
  <c r="F36" i="16"/>
  <c r="H36" i="16"/>
  <c r="H48" i="16"/>
  <c r="I36" i="16"/>
  <c r="I48" i="16"/>
  <c r="J36" i="16"/>
  <c r="J48" i="16"/>
  <c r="K36" i="16"/>
  <c r="K48" i="16"/>
  <c r="L36" i="16"/>
  <c r="L48" i="16"/>
  <c r="M50" i="16"/>
  <c r="F50" i="16"/>
  <c r="M4" i="16"/>
  <c r="M9" i="16"/>
  <c r="M13" i="16"/>
  <c r="M19" i="16"/>
  <c r="M23" i="16"/>
  <c r="M26" i="16"/>
  <c r="M29" i="16"/>
  <c r="M32" i="16"/>
  <c r="M48" i="16"/>
  <c r="F48" i="16"/>
  <c r="O48" i="16"/>
  <c r="L50" i="21" l="1"/>
  <c r="L52" i="21" s="1"/>
  <c r="N26" i="16"/>
  <c r="G49" i="16"/>
  <c r="G51" i="16" s="1"/>
  <c r="K50" i="21"/>
  <c r="K52" i="21" s="1"/>
  <c r="N19" i="21"/>
  <c r="N18" i="20"/>
  <c r="N19" i="19"/>
  <c r="H49" i="19"/>
  <c r="H51" i="19" s="1"/>
  <c r="K49" i="19"/>
  <c r="K51" i="19" s="1"/>
  <c r="J49" i="19"/>
  <c r="J51" i="19" s="1"/>
  <c r="K49" i="16"/>
  <c r="K51" i="16" s="1"/>
  <c r="J49" i="16"/>
  <c r="J51" i="16" s="1"/>
  <c r="N19" i="16"/>
  <c r="J49" i="20"/>
  <c r="J51" i="20" s="1"/>
  <c r="I49" i="20"/>
  <c r="I51" i="20" s="1"/>
  <c r="N26" i="19"/>
  <c r="I49" i="16"/>
  <c r="I51" i="16" s="1"/>
  <c r="N5" i="19"/>
  <c r="N4" i="20"/>
  <c r="N5" i="21"/>
  <c r="F49" i="19"/>
  <c r="F50" i="21"/>
  <c r="N26" i="21"/>
  <c r="I50" i="21"/>
  <c r="I52" i="21" s="1"/>
  <c r="J50" i="21"/>
  <c r="J52" i="21" s="1"/>
  <c r="G50" i="21"/>
  <c r="G52" i="21" s="1"/>
  <c r="N25" i="20"/>
  <c r="L49" i="20"/>
  <c r="L51" i="20" s="1"/>
  <c r="L49" i="16"/>
  <c r="L51" i="16" s="1"/>
  <c r="N4" i="16"/>
  <c r="F49" i="20"/>
  <c r="H50" i="21"/>
  <c r="H52" i="21" s="1"/>
  <c r="K49" i="20"/>
  <c r="K51" i="20" s="1"/>
  <c r="H49" i="20"/>
  <c r="H51" i="20" s="1"/>
  <c r="G49" i="20"/>
  <c r="G51" i="20" s="1"/>
  <c r="F49" i="16"/>
  <c r="H49" i="16"/>
  <c r="H51" i="16" s="1"/>
  <c r="L49" i="19"/>
  <c r="L51" i="19" s="1"/>
  <c r="G49" i="19"/>
  <c r="G51" i="19" s="1"/>
  <c r="M32" i="19"/>
  <c r="I49" i="19"/>
  <c r="I51" i="19" s="1"/>
  <c r="M35" i="20" l="1"/>
  <c r="M49" i="20" s="1"/>
  <c r="K54" i="21"/>
  <c r="M36" i="16"/>
  <c r="M49" i="16" s="1"/>
  <c r="G53" i="19"/>
  <c r="G53" i="16"/>
  <c r="M36" i="21"/>
  <c r="M50" i="21" s="1"/>
  <c r="K53" i="19"/>
  <c r="I53" i="19"/>
  <c r="I53" i="20"/>
  <c r="K53" i="16"/>
  <c r="I53" i="16"/>
  <c r="M36" i="19"/>
  <c r="M49" i="19" s="1"/>
  <c r="I54" i="21"/>
  <c r="G54" i="21"/>
  <c r="K53" i="20"/>
  <c r="G53" i="20"/>
  <c r="M53" i="19" l="1"/>
  <c r="M53" i="16"/>
  <c r="M53" i="20"/>
  <c r="M54" i="21"/>
</calcChain>
</file>

<file path=xl/comments1.xml><?xml version="1.0" encoding="utf-8"?>
<comments xmlns="http://schemas.openxmlformats.org/spreadsheetml/2006/main">
  <authors>
    <author>snoopy</author>
  </authors>
  <commentList>
    <comment ref="A52" authorId="0">
      <text>
        <r>
          <rPr>
            <b/>
            <sz val="11"/>
            <color indexed="81"/>
            <rFont val="돋움"/>
            <family val="3"/>
            <charset val="129"/>
          </rPr>
          <t>학기당 과목수 수식불가- 수동입력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snoopy</author>
  </authors>
  <commentList>
    <comment ref="A52" authorId="0">
      <text>
        <r>
          <rPr>
            <b/>
            <sz val="11"/>
            <color indexed="81"/>
            <rFont val="돋움"/>
            <family val="3"/>
            <charset val="129"/>
          </rPr>
          <t>학기당 과목수 수식불가- 수동입력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snoopy</author>
  </authors>
  <commentList>
    <comment ref="A52" authorId="0">
      <text>
        <r>
          <rPr>
            <b/>
            <sz val="11"/>
            <color indexed="81"/>
            <rFont val="돋움"/>
            <family val="3"/>
            <charset val="129"/>
          </rPr>
          <t>학기당 과목수 수식불가- 수동입력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snoopy</author>
  </authors>
  <commentList>
    <comment ref="A53" authorId="0">
      <text>
        <r>
          <rPr>
            <b/>
            <sz val="11"/>
            <color indexed="81"/>
            <rFont val="돋움"/>
            <family val="3"/>
            <charset val="129"/>
          </rPr>
          <t>학기당 과목수 수식불가- 수동입력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<sst xmlns="http://schemas.openxmlformats.org/spreadsheetml/2006/main" count="341" uniqueCount="149">
  <si>
    <t>1학년</t>
  </si>
  <si>
    <t>2학년</t>
  </si>
  <si>
    <t>3학년</t>
  </si>
  <si>
    <t>1학기</t>
  </si>
  <si>
    <t>2학기</t>
  </si>
  <si>
    <t>기초</t>
  </si>
  <si>
    <t>국어</t>
  </si>
  <si>
    <t>수학</t>
  </si>
  <si>
    <t>영어</t>
  </si>
  <si>
    <t>탐구</t>
  </si>
  <si>
    <t>사회</t>
  </si>
  <si>
    <t>과학</t>
  </si>
  <si>
    <t>체육</t>
  </si>
  <si>
    <t>예술</t>
  </si>
  <si>
    <t>학기별 총 이수 단위</t>
    <phoneticPr fontId="2" type="noConversion"/>
  </si>
  <si>
    <t>생활ㆍ
교양</t>
    <phoneticPr fontId="2" type="noConversion"/>
  </si>
  <si>
    <t>교과(군)</t>
    <phoneticPr fontId="2" type="noConversion"/>
  </si>
  <si>
    <t>과목</t>
    <phoneticPr fontId="2" type="noConversion"/>
  </si>
  <si>
    <t>이수 단위</t>
    <phoneticPr fontId="2" type="noConversion"/>
  </si>
  <si>
    <t>필수
이수 단위</t>
    <phoneticPr fontId="2" type="noConversion"/>
  </si>
  <si>
    <t>체육ㆍ
예술</t>
    <phoneticPr fontId="2" type="noConversion"/>
  </si>
  <si>
    <t>이론</t>
    <phoneticPr fontId="2" type="noConversion"/>
  </si>
  <si>
    <t>전문교과 합계(80단위 이상)</t>
    <phoneticPr fontId="2" type="noConversion"/>
  </si>
  <si>
    <t>교과 이수단위 총계</t>
    <phoneticPr fontId="2" type="noConversion"/>
  </si>
  <si>
    <t>창의적 체험활동</t>
    <phoneticPr fontId="2" type="noConversion"/>
  </si>
  <si>
    <t>학기당 과목수</t>
    <phoneticPr fontId="2" type="noConversion"/>
  </si>
  <si>
    <t>학년별 총 이수 단위</t>
    <phoneticPr fontId="2" type="noConversion"/>
  </si>
  <si>
    <t>운영
 단위</t>
    <phoneticPr fontId="2" type="noConversion"/>
  </si>
  <si>
    <t>교과 
영역</t>
    <phoneticPr fontId="2" type="noConversion"/>
  </si>
  <si>
    <t>기준 
단위</t>
    <phoneticPr fontId="2" type="noConversion"/>
  </si>
  <si>
    <t>기술ㆍ가정/
제2외국어/
한문/
교양</t>
    <phoneticPr fontId="2" type="noConversion"/>
  </si>
  <si>
    <t>계열
필수</t>
    <phoneticPr fontId="2" type="noConversion"/>
  </si>
  <si>
    <t>학과
필수</t>
    <phoneticPr fontId="2" type="noConversion"/>
  </si>
  <si>
    <t>학생
선택</t>
    <phoneticPr fontId="2" type="noConversion"/>
  </si>
  <si>
    <t>실습</t>
    <phoneticPr fontId="2" type="noConversion"/>
  </si>
  <si>
    <t>실습</t>
    <phoneticPr fontId="2" type="noConversion"/>
  </si>
  <si>
    <t>* 학기당 과목수는 체육, 예술, 교양, 실습교과를 제외한 과목수 기입</t>
    <phoneticPr fontId="2" type="noConversion"/>
  </si>
  <si>
    <t>한국사</t>
    <phoneticPr fontId="2" type="noConversion"/>
  </si>
  <si>
    <t>생활과 윤리</t>
    <phoneticPr fontId="2" type="noConversion"/>
  </si>
  <si>
    <t>과학</t>
    <phoneticPr fontId="2" type="noConversion"/>
  </si>
  <si>
    <t>인간발달</t>
    <phoneticPr fontId="2" type="noConversion"/>
  </si>
  <si>
    <t>식품과영양</t>
    <phoneticPr fontId="2" type="noConversion"/>
  </si>
  <si>
    <t>한국조리</t>
    <phoneticPr fontId="2" type="noConversion"/>
  </si>
  <si>
    <t>서양조리</t>
    <phoneticPr fontId="2" type="noConversion"/>
  </si>
  <si>
    <t>동양조리</t>
    <phoneticPr fontId="2" type="noConversion"/>
  </si>
  <si>
    <t>제과제빵</t>
    <phoneticPr fontId="2" type="noConversion"/>
  </si>
  <si>
    <t>　　</t>
  </si>
  <si>
    <t>생활과윤리</t>
    <phoneticPr fontId="2" type="noConversion"/>
  </si>
  <si>
    <t>윤리와사상</t>
    <phoneticPr fontId="2" type="noConversion"/>
  </si>
  <si>
    <t>진로와직업</t>
    <phoneticPr fontId="2" type="noConversion"/>
  </si>
  <si>
    <t>미술사</t>
    <phoneticPr fontId="2" type="noConversion"/>
  </si>
  <si>
    <t>미술이론</t>
    <phoneticPr fontId="2" type="noConversion"/>
  </si>
  <si>
    <t>실기</t>
    <phoneticPr fontId="2" type="noConversion"/>
  </si>
  <si>
    <t>진로와직업</t>
    <phoneticPr fontId="2" type="noConversion"/>
  </si>
  <si>
    <t>진로와직업</t>
    <phoneticPr fontId="2" type="noConversion"/>
  </si>
  <si>
    <t>음악이론</t>
    <phoneticPr fontId="2" type="noConversion"/>
  </si>
  <si>
    <t>시창청음</t>
    <phoneticPr fontId="2" type="noConversion"/>
  </si>
  <si>
    <t>연주</t>
    <phoneticPr fontId="2" type="noConversion"/>
  </si>
  <si>
    <t>합창합주</t>
    <phoneticPr fontId="2" type="noConversion"/>
  </si>
  <si>
    <t>국악전공</t>
    <phoneticPr fontId="2" type="noConversion"/>
  </si>
  <si>
    <t>과학</t>
    <phoneticPr fontId="2" type="noConversion"/>
  </si>
  <si>
    <t>국어 I</t>
    <phoneticPr fontId="2" type="noConversion"/>
  </si>
  <si>
    <t>문학</t>
    <phoneticPr fontId="2" type="noConversion"/>
  </si>
  <si>
    <t>수학 I</t>
    <phoneticPr fontId="2" type="noConversion"/>
  </si>
  <si>
    <t>운동과 건강생활</t>
    <phoneticPr fontId="2" type="noConversion"/>
  </si>
  <si>
    <t>기초회화</t>
    <phoneticPr fontId="2" type="noConversion"/>
  </si>
  <si>
    <t>영어 Ⅱ</t>
    <phoneticPr fontId="14" type="noConversion"/>
  </si>
  <si>
    <t>실용영어 I</t>
    <phoneticPr fontId="14" type="noConversion"/>
  </si>
  <si>
    <t>실용영어 I</t>
    <phoneticPr fontId="14" type="noConversion"/>
  </si>
  <si>
    <t>운동과 건강생활</t>
    <phoneticPr fontId="2" type="noConversion"/>
  </si>
  <si>
    <t>국어 II</t>
    <phoneticPr fontId="2" type="noConversion"/>
  </si>
  <si>
    <t>세계사</t>
    <phoneticPr fontId="2" type="noConversion"/>
  </si>
  <si>
    <t>계열
필수</t>
    <phoneticPr fontId="2" type="noConversion"/>
  </si>
  <si>
    <t>미술사</t>
    <phoneticPr fontId="2" type="noConversion"/>
  </si>
  <si>
    <t>이론</t>
    <phoneticPr fontId="2" type="noConversion"/>
  </si>
  <si>
    <t>미술이론</t>
    <phoneticPr fontId="2" type="noConversion"/>
  </si>
  <si>
    <t>학과
필수</t>
    <phoneticPr fontId="2" type="noConversion"/>
  </si>
  <si>
    <t>실기</t>
    <phoneticPr fontId="2" type="noConversion"/>
  </si>
  <si>
    <t>서예</t>
    <phoneticPr fontId="2" type="noConversion"/>
  </si>
  <si>
    <t>학생
선택</t>
    <phoneticPr fontId="2" type="noConversion"/>
  </si>
  <si>
    <t>수채화</t>
    <phoneticPr fontId="14" type="noConversion"/>
  </si>
  <si>
    <t>과학</t>
    <phoneticPr fontId="2" type="noConversion"/>
  </si>
  <si>
    <t>일본어I</t>
    <phoneticPr fontId="2" type="noConversion"/>
  </si>
  <si>
    <t>일본어I</t>
    <phoneticPr fontId="2" type="noConversion"/>
  </si>
  <si>
    <t>향토요리</t>
    <phoneticPr fontId="2" type="noConversion"/>
  </si>
  <si>
    <t>전통조리</t>
    <phoneticPr fontId="2" type="noConversion"/>
  </si>
  <si>
    <t>스포츠과학</t>
    <phoneticPr fontId="2" type="noConversion"/>
  </si>
  <si>
    <t>스포츠과학</t>
    <phoneticPr fontId="14" type="noConversion"/>
  </si>
  <si>
    <t>수학 II</t>
    <phoneticPr fontId="2" type="noConversion"/>
  </si>
  <si>
    <t>미술전공실기</t>
    <phoneticPr fontId="2" type="noConversion"/>
  </si>
  <si>
    <t>확률과통계</t>
    <phoneticPr fontId="2" type="noConversion"/>
  </si>
  <si>
    <t>생활
ㆍ
교양</t>
    <phoneticPr fontId="2" type="noConversion"/>
  </si>
  <si>
    <t>체육
ㆍ
예술</t>
    <phoneticPr fontId="2" type="noConversion"/>
  </si>
  <si>
    <t>확율과통계</t>
    <phoneticPr fontId="2" type="noConversion"/>
  </si>
  <si>
    <t>실용영어 II</t>
    <phoneticPr fontId="14" type="noConversion"/>
  </si>
  <si>
    <t>확률과통계</t>
    <phoneticPr fontId="2" type="noConversion"/>
  </si>
  <si>
    <t>스포츠과학</t>
    <phoneticPr fontId="14" type="noConversion"/>
  </si>
  <si>
    <t>체육
ㆍ
예술</t>
    <phoneticPr fontId="2" type="noConversion"/>
  </si>
  <si>
    <t>실용영어 II</t>
    <phoneticPr fontId="14" type="noConversion"/>
  </si>
  <si>
    <t>기술ㆍ
가정/
제2외국어/
한문/
교양</t>
    <phoneticPr fontId="2" type="noConversion"/>
  </si>
  <si>
    <t>실용영어 II</t>
    <phoneticPr fontId="14" type="noConversion"/>
  </si>
  <si>
    <t>생활
ㆍ
교양</t>
    <phoneticPr fontId="2" type="noConversion"/>
  </si>
  <si>
    <t>일본어 I</t>
    <phoneticPr fontId="2" type="noConversion"/>
  </si>
  <si>
    <t>확률과통계</t>
    <phoneticPr fontId="2" type="noConversion"/>
  </si>
  <si>
    <t xml:space="preserve">전문
교과 </t>
    <phoneticPr fontId="2" type="noConversion"/>
  </si>
  <si>
    <t>전문
교과</t>
    <phoneticPr fontId="2" type="noConversion"/>
  </si>
  <si>
    <t>수학 II</t>
    <phoneticPr fontId="2" type="noConversion"/>
  </si>
  <si>
    <t>수학 II</t>
    <phoneticPr fontId="2" type="noConversion"/>
  </si>
  <si>
    <t>가정과학</t>
    <phoneticPr fontId="2" type="noConversion"/>
  </si>
  <si>
    <t>드로잉</t>
    <phoneticPr fontId="2" type="noConversion"/>
  </si>
  <si>
    <t>디자인공예</t>
    <phoneticPr fontId="2" type="noConversion"/>
  </si>
  <si>
    <t>기초조형</t>
    <phoneticPr fontId="2" type="noConversion"/>
  </si>
  <si>
    <t>기초회화</t>
    <phoneticPr fontId="14" type="noConversion"/>
  </si>
  <si>
    <t>미술전공실기</t>
    <phoneticPr fontId="2" type="noConversion"/>
  </si>
  <si>
    <t>구상과표현</t>
    <phoneticPr fontId="2" type="noConversion"/>
  </si>
  <si>
    <r>
      <t xml:space="preserve">2015학년도 </t>
    </r>
    <r>
      <rPr>
        <sz val="22"/>
        <color theme="8" tint="-0.499984740745262"/>
        <rFont val="맑은 고딕"/>
        <family val="3"/>
        <charset val="129"/>
      </rPr>
      <t>전학년</t>
    </r>
    <r>
      <rPr>
        <sz val="22"/>
        <color indexed="8"/>
        <rFont val="맑은 고딕"/>
        <family val="3"/>
        <charset val="129"/>
      </rPr>
      <t xml:space="preserve">교육과정 편제표(한국전통문화)고등학교(한국음악)과(자율) </t>
    </r>
    <phoneticPr fontId="2" type="noConversion"/>
  </si>
  <si>
    <t xml:space="preserve">2015학년도 전학년교육과정 편제표(한국전통문화)고등학교(한국회화)과(자율) </t>
    <phoneticPr fontId="2" type="noConversion"/>
  </si>
  <si>
    <t xml:space="preserve">2015학년도 전학년교육과정편제표(한국전통문화)고등학교(공예디자인)과(자율) </t>
    <phoneticPr fontId="2" type="noConversion"/>
  </si>
  <si>
    <t xml:space="preserve">2015학년도 전학년교육과정 편제표(한국전통문화)고등학교(조리과학)과(자율) </t>
    <phoneticPr fontId="2" type="noConversion"/>
  </si>
  <si>
    <t>화법과작문 II</t>
    <phoneticPr fontId="2" type="noConversion"/>
  </si>
  <si>
    <t>화법과작문 II</t>
    <phoneticPr fontId="2" type="noConversion"/>
  </si>
  <si>
    <t>화법과작문 I</t>
    <phoneticPr fontId="2" type="noConversion"/>
  </si>
  <si>
    <t>생명과학</t>
    <phoneticPr fontId="2" type="noConversion"/>
  </si>
  <si>
    <t>소묘</t>
    <phoneticPr fontId="14" type="noConversion"/>
  </si>
  <si>
    <t>실용영어Ⅱ</t>
    <phoneticPr fontId="14" type="noConversion"/>
  </si>
  <si>
    <t>영어 II</t>
    <phoneticPr fontId="14" type="noConversion"/>
  </si>
  <si>
    <t>생명과학</t>
    <phoneticPr fontId="2" type="noConversion"/>
  </si>
  <si>
    <t>실용영어 II</t>
    <phoneticPr fontId="14" type="noConversion"/>
  </si>
  <si>
    <t>실용영어 II</t>
    <phoneticPr fontId="14" type="noConversion"/>
  </si>
  <si>
    <t>소묘</t>
    <phoneticPr fontId="2" type="noConversion"/>
  </si>
  <si>
    <t>영어 II</t>
    <phoneticPr fontId="14" type="noConversion"/>
  </si>
  <si>
    <t>실용영어 II</t>
    <phoneticPr fontId="14" type="noConversion"/>
  </si>
  <si>
    <t>화법과작문 I</t>
    <phoneticPr fontId="2" type="noConversion"/>
  </si>
  <si>
    <t>화법과작문 II</t>
    <phoneticPr fontId="2" type="noConversion"/>
  </si>
  <si>
    <t>영어 II</t>
    <phoneticPr fontId="14" type="noConversion"/>
  </si>
  <si>
    <t>실용영어Ⅱ</t>
    <phoneticPr fontId="14" type="noConversion"/>
  </si>
  <si>
    <t>생명과학</t>
    <phoneticPr fontId="2" type="noConversion"/>
  </si>
  <si>
    <t>음악사</t>
    <phoneticPr fontId="2" type="noConversion"/>
  </si>
  <si>
    <t>* 국악전공 : 판소리, 병창, 가야금, 거문고, 대금, 피리, 해금, 아쟁, 타악, 작곡</t>
    <phoneticPr fontId="2" type="noConversion"/>
  </si>
  <si>
    <t>음악과생활</t>
    <phoneticPr fontId="14" type="noConversion"/>
  </si>
  <si>
    <t>미술문화</t>
    <phoneticPr fontId="14" type="noConversion"/>
  </si>
  <si>
    <t>미술문화</t>
    <phoneticPr fontId="14" type="noConversion"/>
  </si>
  <si>
    <t>음악과생활</t>
    <phoneticPr fontId="14" type="noConversion"/>
  </si>
  <si>
    <t>보통교과 합계(65단위 이상)</t>
    <phoneticPr fontId="2" type="noConversion"/>
  </si>
  <si>
    <t>보통교과 합계(77단위 이상)</t>
    <phoneticPr fontId="2" type="noConversion"/>
  </si>
  <si>
    <t>보통교과 합계(77단위 이상)</t>
    <phoneticPr fontId="2" type="noConversion"/>
  </si>
  <si>
    <t>전문교과 합계</t>
    <phoneticPr fontId="2" type="noConversion"/>
  </si>
  <si>
    <t>음악과생활</t>
    <phoneticPr fontId="14" type="noConversion"/>
  </si>
  <si>
    <t>미술문화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</si>
</sst>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sz val="9"/>
      <color indexed="81"/>
      <name val="Tahoma"/>
      <family val="2"/>
    </font>
    <font>
      <sz val="14"/>
      <color indexed="56"/>
      <name val="맑은 고딕"/>
      <family val="3"/>
      <charset val="129"/>
    </font>
    <font>
      <sz val="14"/>
      <color indexed="8"/>
      <name val="맑은 고딕"/>
      <family val="3"/>
      <charset val="129"/>
    </font>
    <font>
      <b/>
      <sz val="14"/>
      <color indexed="63"/>
      <name val="맑은 고딕"/>
      <family val="3"/>
      <charset val="129"/>
    </font>
    <font>
      <b/>
      <sz val="11"/>
      <color indexed="81"/>
      <name val="돋움"/>
      <family val="3"/>
      <charset val="129"/>
    </font>
    <font>
      <sz val="22"/>
      <color indexed="8"/>
      <name val="맑은 고딕"/>
      <family val="3"/>
      <charset val="129"/>
    </font>
    <font>
      <sz val="14"/>
      <color indexed="10"/>
      <name val="맑은 고딕"/>
      <family val="3"/>
      <charset val="129"/>
    </font>
    <font>
      <sz val="8"/>
      <color indexed="8"/>
      <name val="맑은 고딕"/>
      <family val="3"/>
      <charset val="129"/>
    </font>
    <font>
      <b/>
      <sz val="14"/>
      <name val="맑은 고딕"/>
      <family val="3"/>
      <charset val="129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4"/>
      <color rgb="FF000000"/>
      <name val="굴림"/>
      <family val="3"/>
      <charset val="129"/>
    </font>
    <font>
      <b/>
      <sz val="14"/>
      <color rgb="FF333333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4"/>
      <name val="맑은 고딕"/>
      <family val="3"/>
      <charset val="129"/>
    </font>
    <font>
      <sz val="22"/>
      <color theme="8" tint="-0.499984740745262"/>
      <name val="맑은 고딕"/>
      <family val="3"/>
      <charset val="129"/>
    </font>
    <font>
      <sz val="14"/>
      <color theme="1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rgb="FFFFFF99"/>
        <bgColor indexed="64"/>
      </patternFill>
    </fill>
  </fills>
  <borders count="1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medium">
        <color indexed="64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3"/>
      </top>
      <bottom style="medium">
        <color indexed="64"/>
      </bottom>
      <diagonal/>
    </border>
    <border>
      <left/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/>
      <bottom style="medium">
        <color indexed="64"/>
      </bottom>
      <diagonal/>
    </border>
    <border>
      <left/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/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3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/>
      <diagonal/>
    </border>
    <border>
      <left/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/>
      <bottom style="medium">
        <color indexed="64"/>
      </bottom>
      <diagonal/>
    </border>
    <border>
      <left/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/>
      <right/>
      <top/>
      <bottom style="thin">
        <color rgb="FF333333"/>
      </bottom>
      <diagonal/>
    </border>
    <border>
      <left/>
      <right style="thin">
        <color rgb="FF333333"/>
      </right>
      <top/>
      <bottom/>
      <diagonal/>
    </border>
    <border>
      <left/>
      <right style="thin">
        <color rgb="FF333333"/>
      </right>
      <top style="thin">
        <color rgb="FF333333"/>
      </top>
      <bottom/>
      <diagonal/>
    </border>
    <border>
      <left/>
      <right/>
      <top style="thin">
        <color rgb="FF333333"/>
      </top>
      <bottom/>
      <diagonal/>
    </border>
    <border>
      <left/>
      <right style="thin">
        <color rgb="FF333333"/>
      </right>
      <top style="thin">
        <color rgb="FF000000"/>
      </top>
      <bottom style="thin">
        <color rgb="FF333333"/>
      </bottom>
      <diagonal/>
    </border>
    <border>
      <left/>
      <right/>
      <top style="thin">
        <color rgb="FF000000"/>
      </top>
      <bottom style="thin">
        <color rgb="FF333333"/>
      </bottom>
      <diagonal/>
    </border>
    <border>
      <left/>
      <right style="thin">
        <color rgb="FF333333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medium">
        <color indexed="64"/>
      </bottom>
      <diagonal/>
    </border>
    <border>
      <left/>
      <right style="thin">
        <color rgb="FF333333"/>
      </right>
      <top style="thin">
        <color rgb="FF333333"/>
      </top>
      <bottom style="medium">
        <color indexed="64"/>
      </bottom>
      <diagonal/>
    </border>
    <border>
      <left style="thin">
        <color rgb="FF333333"/>
      </left>
      <right style="thin">
        <color indexed="64"/>
      </right>
      <top/>
      <bottom style="thin">
        <color rgb="FF333333"/>
      </bottom>
      <diagonal/>
    </border>
    <border>
      <left style="thin">
        <color indexed="63"/>
      </left>
      <right style="thin">
        <color rgb="FF333333"/>
      </right>
      <top style="thin">
        <color rgb="FF333333"/>
      </top>
      <bottom style="medium">
        <color indexed="64"/>
      </bottom>
      <diagonal/>
    </border>
    <border>
      <left/>
      <right/>
      <top style="thin">
        <color rgb="FF333333"/>
      </top>
      <bottom style="medium">
        <color indexed="64"/>
      </bottom>
      <diagonal/>
    </border>
    <border>
      <left/>
      <right style="thin">
        <color indexed="64"/>
      </right>
      <top style="thin">
        <color rgb="FF33333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rgb="FF33333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medium">
        <color indexed="64"/>
      </top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0" borderId="98" applyNumberFormat="0" applyFill="0" applyAlignment="0" applyProtection="0">
      <alignment vertical="center"/>
    </xf>
    <xf numFmtId="0" fontId="17" fillId="9" borderId="99" applyNumberFormat="0" applyAlignment="0" applyProtection="0">
      <alignment vertical="center"/>
    </xf>
  </cellStyleXfs>
  <cellXfs count="276">
    <xf numFmtId="0" fontId="0" fillId="0" borderId="0" xfId="0">
      <alignment vertical="center"/>
    </xf>
    <xf numFmtId="0" fontId="6" fillId="0" borderId="2" xfId="4" applyFont="1" applyBorder="1" applyAlignment="1">
      <alignment vertical="center"/>
    </xf>
    <xf numFmtId="0" fontId="7" fillId="6" borderId="3" xfId="3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 wrapText="1"/>
    </xf>
    <xf numFmtId="0" fontId="8" fillId="0" borderId="4" xfId="5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7" fillId="6" borderId="5" xfId="1" applyFont="1" applyFill="1" applyBorder="1" applyAlignment="1">
      <alignment horizontal="center" vertical="center" wrapText="1"/>
    </xf>
    <xf numFmtId="0" fontId="7" fillId="6" borderId="6" xfId="1" applyFont="1" applyFill="1" applyBorder="1" applyAlignment="1">
      <alignment horizontal="center" vertical="center" wrapText="1"/>
    </xf>
    <xf numFmtId="0" fontId="8" fillId="0" borderId="6" xfId="5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7" fillId="6" borderId="8" xfId="1" applyFont="1" applyFill="1" applyBorder="1" applyAlignment="1">
      <alignment horizontal="center" vertical="center" wrapText="1"/>
    </xf>
    <xf numFmtId="0" fontId="8" fillId="0" borderId="9" xfId="5" applyFont="1" applyFill="1" applyBorder="1" applyAlignment="1">
      <alignment horizontal="center" vertical="center" wrapText="1"/>
    </xf>
    <xf numFmtId="0" fontId="7" fillId="6" borderId="10" xfId="1" applyFont="1" applyFill="1" applyBorder="1" applyAlignment="1">
      <alignment horizontal="center" vertical="center" wrapText="1"/>
    </xf>
    <xf numFmtId="0" fontId="7" fillId="6" borderId="11" xfId="1" applyFont="1" applyFill="1" applyBorder="1" applyAlignment="1">
      <alignment horizontal="center" vertical="center" wrapText="1"/>
    </xf>
    <xf numFmtId="0" fontId="8" fillId="0" borderId="12" xfId="5" applyFont="1" applyFill="1" applyBorder="1" applyAlignment="1">
      <alignment horizontal="center" vertical="center" wrapText="1"/>
    </xf>
    <xf numFmtId="0" fontId="8" fillId="0" borderId="13" xfId="5" applyFont="1" applyFill="1" applyBorder="1" applyAlignment="1">
      <alignment horizontal="center" vertical="center" wrapText="1"/>
    </xf>
    <xf numFmtId="0" fontId="7" fillId="6" borderId="14" xfId="1" applyFont="1" applyFill="1" applyBorder="1" applyAlignment="1">
      <alignment horizontal="center" vertical="center" wrapText="1"/>
    </xf>
    <xf numFmtId="0" fontId="7" fillId="6" borderId="15" xfId="1" applyFont="1" applyFill="1" applyBorder="1" applyAlignment="1">
      <alignment horizontal="center" vertical="center" wrapText="1"/>
    </xf>
    <xf numFmtId="0" fontId="8" fillId="0" borderId="8" xfId="5" applyFont="1" applyFill="1" applyBorder="1" applyAlignment="1">
      <alignment horizontal="center" vertical="center" wrapText="1"/>
    </xf>
    <xf numFmtId="0" fontId="8" fillId="0" borderId="16" xfId="5" applyFont="1" applyFill="1" applyBorder="1" applyAlignment="1">
      <alignment horizontal="center" vertical="center" wrapText="1"/>
    </xf>
    <xf numFmtId="0" fontId="8" fillId="0" borderId="10" xfId="5" applyFont="1" applyFill="1" applyBorder="1" applyAlignment="1">
      <alignment horizontal="center" vertical="center" wrapText="1"/>
    </xf>
    <xf numFmtId="0" fontId="8" fillId="0" borderId="17" xfId="5" applyFont="1" applyFill="1" applyBorder="1" applyAlignment="1">
      <alignment horizontal="center" vertical="center" wrapText="1"/>
    </xf>
    <xf numFmtId="0" fontId="7" fillId="6" borderId="13" xfId="1" applyFont="1" applyFill="1" applyBorder="1" applyAlignment="1">
      <alignment horizontal="center" vertical="center" shrinkToFit="1"/>
    </xf>
    <xf numFmtId="0" fontId="7" fillId="6" borderId="18" xfId="1" applyFont="1" applyFill="1" applyBorder="1" applyAlignment="1">
      <alignment horizontal="center" vertical="center" shrinkToFit="1"/>
    </xf>
    <xf numFmtId="0" fontId="7" fillId="7" borderId="19" xfId="3" applyFont="1" applyFill="1" applyBorder="1" applyAlignment="1">
      <alignment horizontal="center" vertical="center" wrapText="1"/>
    </xf>
    <xf numFmtId="0" fontId="7" fillId="6" borderId="8" xfId="1" applyFont="1" applyFill="1" applyBorder="1" applyAlignment="1">
      <alignment horizontal="center" vertical="center" shrinkToFit="1"/>
    </xf>
    <xf numFmtId="0" fontId="7" fillId="6" borderId="10" xfId="1" applyFont="1" applyFill="1" applyBorder="1" applyAlignment="1">
      <alignment horizontal="center" vertical="center" shrinkToFit="1"/>
    </xf>
    <xf numFmtId="0" fontId="7" fillId="6" borderId="10" xfId="1" applyFont="1" applyFill="1" applyBorder="1" applyAlignment="1">
      <alignment vertical="center" shrinkToFit="1"/>
    </xf>
    <xf numFmtId="0" fontId="7" fillId="6" borderId="14" xfId="1" applyFont="1" applyFill="1" applyBorder="1" applyAlignment="1">
      <alignment vertical="center" shrinkToFit="1"/>
    </xf>
    <xf numFmtId="0" fontId="7" fillId="6" borderId="14" xfId="1" applyFont="1" applyFill="1" applyBorder="1" applyAlignment="1">
      <alignment horizontal="center" vertical="center" shrinkToFit="1"/>
    </xf>
    <xf numFmtId="0" fontId="8" fillId="0" borderId="14" xfId="5" applyFont="1" applyFill="1" applyBorder="1" applyAlignment="1">
      <alignment horizontal="center" vertical="center" wrapText="1"/>
    </xf>
    <xf numFmtId="0" fontId="7" fillId="7" borderId="3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7" fillId="7" borderId="4" xfId="3" applyFont="1" applyFill="1" applyBorder="1" applyAlignment="1">
      <alignment horizontal="center" vertical="center" wrapText="1"/>
    </xf>
    <xf numFmtId="0" fontId="7" fillId="7" borderId="12" xfId="3" applyFont="1" applyFill="1" applyBorder="1" applyAlignment="1">
      <alignment vertical="center" wrapText="1"/>
    </xf>
    <xf numFmtId="0" fontId="7" fillId="7" borderId="20" xfId="3" applyFont="1" applyFill="1" applyBorder="1" applyAlignment="1">
      <alignment vertical="center" wrapText="1"/>
    </xf>
    <xf numFmtId="0" fontId="7" fillId="6" borderId="12" xfId="1" applyFont="1" applyFill="1" applyBorder="1" applyAlignment="1">
      <alignment horizontal="center" vertical="center" shrinkToFit="1"/>
    </xf>
    <xf numFmtId="0" fontId="7" fillId="6" borderId="20" xfId="1" applyFont="1" applyFill="1" applyBorder="1" applyAlignment="1">
      <alignment horizontal="center" vertical="center" shrinkToFit="1"/>
    </xf>
    <xf numFmtId="0" fontId="7" fillId="6" borderId="9" xfId="1" applyFont="1" applyFill="1" applyBorder="1" applyAlignment="1">
      <alignment horizontal="center" vertical="center" shrinkToFit="1"/>
    </xf>
    <xf numFmtId="0" fontId="7" fillId="6" borderId="21" xfId="1" applyFont="1" applyFill="1" applyBorder="1" applyAlignment="1">
      <alignment horizontal="center" vertical="center" shrinkToFit="1"/>
    </xf>
    <xf numFmtId="0" fontId="7" fillId="6" borderId="23" xfId="1" applyFont="1" applyFill="1" applyBorder="1" applyAlignment="1">
      <alignment horizontal="center" vertical="center" shrinkToFit="1"/>
    </xf>
    <xf numFmtId="0" fontId="7" fillId="6" borderId="24" xfId="1" applyFont="1" applyFill="1" applyBorder="1" applyAlignment="1">
      <alignment horizontal="center" vertical="center" shrinkToFit="1"/>
    </xf>
    <xf numFmtId="0" fontId="7" fillId="6" borderId="25" xfId="1" applyFont="1" applyFill="1" applyBorder="1" applyAlignment="1">
      <alignment horizontal="center" vertical="center" shrinkToFit="1"/>
    </xf>
    <xf numFmtId="0" fontId="7" fillId="6" borderId="27" xfId="1" applyFont="1" applyFill="1" applyBorder="1" applyAlignment="1">
      <alignment horizontal="center" vertical="center" shrinkToFit="1"/>
    </xf>
    <xf numFmtId="0" fontId="4" fillId="6" borderId="21" xfId="1" applyFont="1" applyFill="1" applyBorder="1" applyAlignment="1">
      <alignment horizontal="center" vertical="center" shrinkToFit="1"/>
    </xf>
    <xf numFmtId="0" fontId="11" fillId="7" borderId="28" xfId="3" applyFont="1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19" fillId="10" borderId="100" xfId="0" applyFont="1" applyFill="1" applyBorder="1" applyAlignment="1">
      <alignment horizontal="center" vertical="top" wrapText="1"/>
    </xf>
    <xf numFmtId="0" fontId="13" fillId="0" borderId="1" xfId="5" applyFont="1" applyFill="1" applyBorder="1" applyAlignment="1">
      <alignment horizontal="center" vertical="center" wrapText="1"/>
    </xf>
    <xf numFmtId="0" fontId="20" fillId="0" borderId="101" xfId="0" applyFont="1" applyBorder="1" applyAlignment="1">
      <alignment horizontal="center" vertical="top" wrapText="1"/>
    </xf>
    <xf numFmtId="0" fontId="20" fillId="0" borderId="102" xfId="0" applyFont="1" applyBorder="1" applyAlignment="1">
      <alignment horizontal="center" vertical="top" wrapText="1"/>
    </xf>
    <xf numFmtId="0" fontId="20" fillId="0" borderId="103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104" xfId="0" applyFont="1" applyBorder="1" applyAlignment="1">
      <alignment horizontal="center" vertical="top" wrapText="1"/>
    </xf>
    <xf numFmtId="0" fontId="20" fillId="0" borderId="105" xfId="0" applyFont="1" applyBorder="1" applyAlignment="1">
      <alignment horizontal="center" vertical="top" wrapText="1"/>
    </xf>
    <xf numFmtId="0" fontId="20" fillId="0" borderId="106" xfId="0" applyFont="1" applyBorder="1" applyAlignment="1">
      <alignment horizontal="center" vertical="top" wrapText="1"/>
    </xf>
    <xf numFmtId="0" fontId="20" fillId="0" borderId="107" xfId="0" applyFont="1" applyBorder="1" applyAlignment="1">
      <alignment horizontal="center" vertical="top" wrapText="1"/>
    </xf>
    <xf numFmtId="0" fontId="20" fillId="0" borderId="108" xfId="0" applyFont="1" applyBorder="1" applyAlignment="1">
      <alignment horizontal="center" vertical="top" wrapText="1"/>
    </xf>
    <xf numFmtId="0" fontId="20" fillId="0" borderId="109" xfId="0" applyFont="1" applyBorder="1" applyAlignment="1">
      <alignment horizontal="center" vertical="top" wrapText="1"/>
    </xf>
    <xf numFmtId="0" fontId="19" fillId="10" borderId="101" xfId="0" applyFont="1" applyFill="1" applyBorder="1" applyAlignment="1">
      <alignment horizontal="center" vertical="top" wrapText="1"/>
    </xf>
    <xf numFmtId="0" fontId="19" fillId="10" borderId="103" xfId="0" applyFont="1" applyFill="1" applyBorder="1" applyAlignment="1">
      <alignment horizontal="center" vertical="top" wrapText="1"/>
    </xf>
    <xf numFmtId="0" fontId="19" fillId="10" borderId="104" xfId="0" applyFont="1" applyFill="1" applyBorder="1" applyAlignment="1">
      <alignment horizontal="center" vertical="top" wrapText="1"/>
    </xf>
    <xf numFmtId="0" fontId="19" fillId="10" borderId="101" xfId="0" applyFont="1" applyFill="1" applyBorder="1" applyAlignment="1">
      <alignment horizontal="center" vertical="center" wrapText="1"/>
    </xf>
    <xf numFmtId="0" fontId="20" fillId="0" borderId="111" xfId="0" applyFont="1" applyBorder="1" applyAlignment="1">
      <alignment horizontal="center" vertical="top" wrapText="1"/>
    </xf>
    <xf numFmtId="0" fontId="20" fillId="0" borderId="100" xfId="0" applyFont="1" applyBorder="1" applyAlignment="1">
      <alignment horizontal="center" vertical="top" wrapText="1"/>
    </xf>
    <xf numFmtId="0" fontId="20" fillId="0" borderId="112" xfId="0" applyFont="1" applyBorder="1" applyAlignment="1">
      <alignment horizontal="center" vertical="top" wrapText="1"/>
    </xf>
    <xf numFmtId="0" fontId="19" fillId="10" borderId="113" xfId="0" applyFont="1" applyFill="1" applyBorder="1" applyAlignment="1">
      <alignment horizontal="center" vertical="top" wrapText="1"/>
    </xf>
    <xf numFmtId="0" fontId="20" fillId="0" borderId="115" xfId="0" applyFont="1" applyBorder="1" applyAlignment="1">
      <alignment horizontal="center" vertical="top" wrapText="1"/>
    </xf>
    <xf numFmtId="0" fontId="7" fillId="6" borderId="116" xfId="1" applyFont="1" applyFill="1" applyBorder="1" applyAlignment="1">
      <alignment horizontal="center" vertical="center" wrapText="1"/>
    </xf>
    <xf numFmtId="0" fontId="3" fillId="5" borderId="117" xfId="2" applyFont="1" applyFill="1" applyBorder="1" applyAlignment="1">
      <alignment horizontal="center" vertical="center" wrapText="1"/>
    </xf>
    <xf numFmtId="0" fontId="7" fillId="6" borderId="8" xfId="1" applyFont="1" applyFill="1" applyBorder="1" applyAlignment="1">
      <alignment horizontal="center" vertical="center" wrapText="1"/>
    </xf>
    <xf numFmtId="0" fontId="7" fillId="6" borderId="10" xfId="1" applyFont="1" applyFill="1" applyBorder="1" applyAlignment="1">
      <alignment horizontal="center" vertical="center" wrapText="1"/>
    </xf>
    <xf numFmtId="0" fontId="7" fillId="6" borderId="14" xfId="1" applyFont="1" applyFill="1" applyBorder="1" applyAlignment="1">
      <alignment horizontal="center" vertical="center" wrapText="1"/>
    </xf>
    <xf numFmtId="0" fontId="21" fillId="0" borderId="101" xfId="0" applyFont="1" applyBorder="1" applyAlignment="1">
      <alignment horizontal="center" vertical="top" wrapText="1"/>
    </xf>
    <xf numFmtId="0" fontId="21" fillId="0" borderId="102" xfId="0" applyFont="1" applyBorder="1" applyAlignment="1">
      <alignment horizontal="center" vertical="top" wrapText="1"/>
    </xf>
    <xf numFmtId="0" fontId="21" fillId="0" borderId="103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1" fillId="0" borderId="104" xfId="0" applyFont="1" applyBorder="1" applyAlignment="1">
      <alignment horizontal="center" vertical="top" wrapText="1"/>
    </xf>
    <xf numFmtId="0" fontId="21" fillId="0" borderId="105" xfId="0" applyFont="1" applyBorder="1" applyAlignment="1">
      <alignment horizontal="center" vertical="top" wrapText="1"/>
    </xf>
    <xf numFmtId="0" fontId="21" fillId="0" borderId="106" xfId="0" applyFont="1" applyBorder="1" applyAlignment="1">
      <alignment horizontal="center" vertical="top" wrapText="1"/>
    </xf>
    <xf numFmtId="0" fontId="21" fillId="0" borderId="107" xfId="0" applyFont="1" applyBorder="1" applyAlignment="1">
      <alignment horizontal="center" vertical="top" wrapText="1"/>
    </xf>
    <xf numFmtId="0" fontId="21" fillId="0" borderId="108" xfId="0" applyFont="1" applyBorder="1" applyAlignment="1">
      <alignment horizontal="center" vertical="top" wrapText="1"/>
    </xf>
    <xf numFmtId="0" fontId="21" fillId="0" borderId="109" xfId="0" applyFont="1" applyBorder="1" applyAlignment="1">
      <alignment horizontal="center" vertical="top" wrapText="1"/>
    </xf>
    <xf numFmtId="0" fontId="21" fillId="0" borderId="111" xfId="0" applyFont="1" applyBorder="1" applyAlignment="1">
      <alignment horizontal="center" vertical="top" wrapText="1"/>
    </xf>
    <xf numFmtId="0" fontId="21" fillId="0" borderId="110" xfId="0" applyFont="1" applyBorder="1" applyAlignment="1">
      <alignment horizontal="center" vertical="top" wrapText="1"/>
    </xf>
    <xf numFmtId="0" fontId="21" fillId="0" borderId="114" xfId="0" applyFont="1" applyBorder="1" applyAlignment="1">
      <alignment horizontal="center" vertical="top" wrapText="1"/>
    </xf>
    <xf numFmtId="0" fontId="21" fillId="0" borderId="115" xfId="0" applyFont="1" applyBorder="1" applyAlignment="1">
      <alignment horizontal="center" vertical="top" wrapText="1"/>
    </xf>
    <xf numFmtId="0" fontId="21" fillId="0" borderId="100" xfId="0" applyFont="1" applyBorder="1" applyAlignment="1">
      <alignment horizontal="center" vertical="top" wrapText="1"/>
    </xf>
    <xf numFmtId="0" fontId="21" fillId="0" borderId="112" xfId="0" applyFont="1" applyBorder="1" applyAlignment="1">
      <alignment horizontal="center" vertical="top" wrapText="1"/>
    </xf>
    <xf numFmtId="0" fontId="13" fillId="0" borderId="8" xfId="5" applyFont="1" applyFill="1" applyBorder="1" applyAlignment="1">
      <alignment horizontal="center" vertical="center" wrapText="1"/>
    </xf>
    <xf numFmtId="0" fontId="13" fillId="0" borderId="16" xfId="5" applyFont="1" applyFill="1" applyBorder="1" applyAlignment="1">
      <alignment horizontal="center" vertical="center" wrapText="1"/>
    </xf>
    <xf numFmtId="0" fontId="13" fillId="0" borderId="10" xfId="5" applyFont="1" applyFill="1" applyBorder="1" applyAlignment="1">
      <alignment horizontal="center" vertical="center" wrapText="1"/>
    </xf>
    <xf numFmtId="0" fontId="13" fillId="0" borderId="17" xfId="5" applyFont="1" applyFill="1" applyBorder="1" applyAlignment="1">
      <alignment horizontal="center" vertical="center" wrapText="1"/>
    </xf>
    <xf numFmtId="0" fontId="13" fillId="0" borderId="4" xfId="5" applyFont="1" applyFill="1" applyBorder="1" applyAlignment="1">
      <alignment horizontal="center" vertical="center" wrapText="1"/>
    </xf>
    <xf numFmtId="0" fontId="13" fillId="0" borderId="12" xfId="5" applyFont="1" applyFill="1" applyBorder="1" applyAlignment="1">
      <alignment horizontal="center" vertical="center" wrapText="1"/>
    </xf>
    <xf numFmtId="0" fontId="13" fillId="0" borderId="9" xfId="5" applyFont="1" applyFill="1" applyBorder="1" applyAlignment="1">
      <alignment horizontal="center" vertical="center" wrapText="1"/>
    </xf>
    <xf numFmtId="0" fontId="13" fillId="0" borderId="6" xfId="5" applyFont="1" applyFill="1" applyBorder="1" applyAlignment="1">
      <alignment horizontal="center" vertical="center" wrapText="1"/>
    </xf>
    <xf numFmtId="0" fontId="13" fillId="0" borderId="13" xfId="5" applyFont="1" applyFill="1" applyBorder="1" applyAlignment="1">
      <alignment horizontal="center" vertical="center" wrapText="1"/>
    </xf>
    <xf numFmtId="0" fontId="22" fillId="7" borderId="19" xfId="3" applyFont="1" applyFill="1" applyBorder="1" applyAlignment="1">
      <alignment horizontal="center" vertical="center" wrapText="1"/>
    </xf>
    <xf numFmtId="0" fontId="13" fillId="0" borderId="14" xfId="5" applyFont="1" applyFill="1" applyBorder="1" applyAlignment="1">
      <alignment horizontal="center" vertical="center" wrapText="1"/>
    </xf>
    <xf numFmtId="0" fontId="7" fillId="6" borderId="16" xfId="1" applyFont="1" applyFill="1" applyBorder="1" applyAlignment="1">
      <alignment vertical="center" shrinkToFit="1"/>
    </xf>
    <xf numFmtId="0" fontId="7" fillId="6" borderId="60" xfId="1" applyFont="1" applyFill="1" applyBorder="1" applyAlignment="1">
      <alignment vertical="center" shrinkToFit="1"/>
    </xf>
    <xf numFmtId="0" fontId="7" fillId="6" borderId="17" xfId="1" applyFont="1" applyFill="1" applyBorder="1" applyAlignment="1">
      <alignment vertical="center" shrinkToFit="1"/>
    </xf>
    <xf numFmtId="0" fontId="7" fillId="6" borderId="81" xfId="1" applyFont="1" applyFill="1" applyBorder="1" applyAlignment="1">
      <alignment vertical="center" shrinkToFit="1"/>
    </xf>
    <xf numFmtId="0" fontId="7" fillId="6" borderId="10" xfId="1" applyFont="1" applyFill="1" applyBorder="1" applyAlignment="1">
      <alignment horizontal="center" vertical="center" wrapText="1"/>
    </xf>
    <xf numFmtId="0" fontId="7" fillId="6" borderId="10" xfId="1" applyFont="1" applyFill="1" applyBorder="1" applyAlignment="1">
      <alignment horizontal="center" vertical="center" wrapText="1"/>
    </xf>
    <xf numFmtId="0" fontId="7" fillId="6" borderId="17" xfId="1" applyFont="1" applyFill="1" applyBorder="1" applyAlignment="1">
      <alignment horizontal="left" vertical="center" shrinkToFit="1"/>
    </xf>
    <xf numFmtId="0" fontId="1" fillId="6" borderId="24" xfId="1" applyFont="1" applyFill="1" applyBorder="1" applyAlignment="1">
      <alignment horizontal="left" vertical="center" shrinkToFit="1"/>
    </xf>
    <xf numFmtId="0" fontId="7" fillId="6" borderId="24" xfId="1" applyFont="1" applyFill="1" applyBorder="1" applyAlignment="1">
      <alignment horizontal="left" vertical="center" shrinkToFit="1"/>
    </xf>
    <xf numFmtId="0" fontId="7" fillId="6" borderId="22" xfId="1" applyFont="1" applyFill="1" applyBorder="1" applyAlignment="1">
      <alignment horizontal="left" vertical="center" shrinkToFit="1"/>
    </xf>
    <xf numFmtId="0" fontId="7" fillId="6" borderId="9" xfId="1" applyFont="1" applyFill="1" applyBorder="1" applyAlignment="1">
      <alignment horizontal="left" vertical="center" wrapText="1" shrinkToFit="1"/>
    </xf>
    <xf numFmtId="0" fontId="7" fillId="6" borderId="24" xfId="1" applyFont="1" applyFill="1" applyBorder="1" applyAlignment="1">
      <alignment horizontal="left" vertical="center" wrapText="1" shrinkToFit="1"/>
    </xf>
    <xf numFmtId="0" fontId="12" fillId="6" borderId="24" xfId="1" applyFont="1" applyFill="1" applyBorder="1" applyAlignment="1">
      <alignment horizontal="left" vertical="center" wrapText="1" shrinkToFit="1"/>
    </xf>
    <xf numFmtId="0" fontId="7" fillId="6" borderId="26" xfId="1" applyFont="1" applyFill="1" applyBorder="1" applyAlignment="1">
      <alignment horizontal="left" vertical="center" shrinkToFit="1"/>
    </xf>
    <xf numFmtId="0" fontId="7" fillId="6" borderId="9" xfId="1" applyFont="1" applyFill="1" applyBorder="1" applyAlignment="1">
      <alignment horizontal="left" vertical="center" shrinkToFit="1"/>
    </xf>
    <xf numFmtId="0" fontId="15" fillId="6" borderId="24" xfId="1" applyFont="1" applyFill="1" applyBorder="1" applyAlignment="1">
      <alignment horizontal="left" vertical="center" wrapText="1" shrinkToFit="1"/>
    </xf>
    <xf numFmtId="0" fontId="7" fillId="6" borderId="12" xfId="1" applyFont="1" applyFill="1" applyBorder="1" applyAlignment="1">
      <alignment horizontal="left" vertical="center" shrinkToFit="1"/>
    </xf>
    <xf numFmtId="0" fontId="7" fillId="6" borderId="13" xfId="1" applyFont="1" applyFill="1" applyBorder="1" applyAlignment="1">
      <alignment horizontal="left" vertical="center" shrinkToFit="1"/>
    </xf>
    <xf numFmtId="0" fontId="7" fillId="6" borderId="8" xfId="1" applyFont="1" applyFill="1" applyBorder="1" applyAlignment="1">
      <alignment horizontal="left" vertical="center" shrinkToFit="1"/>
    </xf>
    <xf numFmtId="0" fontId="7" fillId="6" borderId="10" xfId="1" applyFont="1" applyFill="1" applyBorder="1" applyAlignment="1">
      <alignment horizontal="left" vertical="center" shrinkToFit="1"/>
    </xf>
    <xf numFmtId="0" fontId="7" fillId="6" borderId="16" xfId="1" applyFont="1" applyFill="1" applyBorder="1" applyAlignment="1">
      <alignment horizontal="left" vertical="center" shrinkToFit="1"/>
    </xf>
    <xf numFmtId="0" fontId="3" fillId="6" borderId="24" xfId="1" applyFont="1" applyFill="1" applyBorder="1" applyAlignment="1">
      <alignment horizontal="left" vertical="center" wrapText="1" shrinkToFit="1"/>
    </xf>
    <xf numFmtId="0" fontId="7" fillId="6" borderId="22" xfId="1" applyFont="1" applyFill="1" applyBorder="1" applyAlignment="1">
      <alignment vertical="center" shrinkToFit="1"/>
    </xf>
    <xf numFmtId="0" fontId="7" fillId="6" borderId="9" xfId="1" applyFont="1" applyFill="1" applyBorder="1" applyAlignment="1">
      <alignment vertical="center" wrapText="1" shrinkToFit="1"/>
    </xf>
    <xf numFmtId="0" fontId="7" fillId="6" borderId="24" xfId="1" applyFont="1" applyFill="1" applyBorder="1" applyAlignment="1">
      <alignment vertical="center" wrapText="1" shrinkToFit="1"/>
    </xf>
    <xf numFmtId="0" fontId="7" fillId="6" borderId="24" xfId="1" applyFont="1" applyFill="1" applyBorder="1" applyAlignment="1">
      <alignment vertical="center" shrinkToFit="1"/>
    </xf>
    <xf numFmtId="0" fontId="12" fillId="6" borderId="24" xfId="1" applyFont="1" applyFill="1" applyBorder="1" applyAlignment="1">
      <alignment vertical="center" wrapText="1" shrinkToFit="1"/>
    </xf>
    <xf numFmtId="0" fontId="7" fillId="6" borderId="26" xfId="1" applyFont="1" applyFill="1" applyBorder="1" applyAlignment="1">
      <alignment vertical="center" shrinkToFit="1"/>
    </xf>
    <xf numFmtId="0" fontId="7" fillId="6" borderId="9" xfId="1" applyFont="1" applyFill="1" applyBorder="1" applyAlignment="1">
      <alignment vertical="center" shrinkToFit="1"/>
    </xf>
    <xf numFmtId="0" fontId="3" fillId="6" borderId="9" xfId="1" applyFont="1" applyFill="1" applyBorder="1" applyAlignment="1">
      <alignment vertical="center" wrapText="1" shrinkToFit="1"/>
    </xf>
    <xf numFmtId="0" fontId="7" fillId="6" borderId="12" xfId="1" applyFont="1" applyFill="1" applyBorder="1" applyAlignment="1">
      <alignment vertical="center" shrinkToFit="1"/>
    </xf>
    <xf numFmtId="0" fontId="1" fillId="6" borderId="24" xfId="1" applyFont="1" applyFill="1" applyBorder="1" applyAlignment="1">
      <alignment vertical="center" shrinkToFit="1"/>
    </xf>
    <xf numFmtId="0" fontId="15" fillId="6" borderId="24" xfId="1" applyFont="1" applyFill="1" applyBorder="1" applyAlignment="1">
      <alignment vertical="center" wrapText="1" shrinkToFit="1"/>
    </xf>
    <xf numFmtId="0" fontId="7" fillId="6" borderId="13" xfId="1" applyFont="1" applyFill="1" applyBorder="1" applyAlignment="1">
      <alignment vertical="center" shrinkToFit="1"/>
    </xf>
    <xf numFmtId="0" fontId="4" fillId="6" borderId="9" xfId="1" applyFont="1" applyFill="1" applyBorder="1" applyAlignment="1">
      <alignment horizontal="left" vertical="center" shrinkToFit="1"/>
    </xf>
    <xf numFmtId="0" fontId="7" fillId="6" borderId="10" xfId="1" applyFont="1" applyFill="1" applyBorder="1" applyAlignment="1">
      <alignment horizontal="center" vertical="center" wrapText="1"/>
    </xf>
    <xf numFmtId="0" fontId="7" fillId="6" borderId="10" xfId="1" applyFont="1" applyFill="1" applyBorder="1" applyAlignment="1">
      <alignment horizontal="center" vertical="center" wrapText="1"/>
    </xf>
    <xf numFmtId="0" fontId="7" fillId="6" borderId="74" xfId="1" applyFont="1" applyFill="1" applyBorder="1" applyAlignment="1">
      <alignment horizontal="center" vertical="center" wrapText="1"/>
    </xf>
    <xf numFmtId="0" fontId="7" fillId="6" borderId="75" xfId="1" applyFont="1" applyFill="1" applyBorder="1" applyAlignment="1">
      <alignment horizontal="center" vertical="center" wrapText="1"/>
    </xf>
    <xf numFmtId="0" fontId="7" fillId="6" borderId="76" xfId="1" applyFont="1" applyFill="1" applyBorder="1" applyAlignment="1">
      <alignment horizontal="center" vertical="center" wrapText="1"/>
    </xf>
    <xf numFmtId="0" fontId="4" fillId="8" borderId="74" xfId="1" applyFont="1" applyFill="1" applyBorder="1" applyAlignment="1">
      <alignment horizontal="center" vertical="center" wrapText="1"/>
    </xf>
    <xf numFmtId="0" fontId="4" fillId="8" borderId="75" xfId="1" applyFont="1" applyFill="1" applyBorder="1" applyAlignment="1">
      <alignment horizontal="center" vertical="center" wrapText="1"/>
    </xf>
    <xf numFmtId="0" fontId="4" fillId="8" borderId="97" xfId="1" applyFont="1" applyFill="1" applyBorder="1" applyAlignment="1">
      <alignment horizontal="center" vertical="center" wrapText="1"/>
    </xf>
    <xf numFmtId="0" fontId="4" fillId="8" borderId="128" xfId="1" applyFont="1" applyFill="1" applyBorder="1" applyAlignment="1">
      <alignment horizontal="center" vertical="center" wrapText="1"/>
    </xf>
    <xf numFmtId="0" fontId="4" fillId="8" borderId="129" xfId="1" applyFont="1" applyFill="1" applyBorder="1" applyAlignment="1">
      <alignment horizontal="center" vertical="center" wrapText="1"/>
    </xf>
    <xf numFmtId="0" fontId="4" fillId="8" borderId="130" xfId="1" applyFont="1" applyFill="1" applyBorder="1" applyAlignment="1">
      <alignment horizontal="center" vertical="center" wrapText="1"/>
    </xf>
    <xf numFmtId="0" fontId="4" fillId="8" borderId="10" xfId="1" applyFont="1" applyFill="1" applyBorder="1" applyAlignment="1">
      <alignment horizontal="center" vertical="center" wrapText="1"/>
    </xf>
    <xf numFmtId="0" fontId="4" fillId="8" borderId="14" xfId="1" applyFont="1" applyFill="1" applyBorder="1" applyAlignment="1">
      <alignment horizontal="center" vertical="center" wrapText="1"/>
    </xf>
    <xf numFmtId="0" fontId="7" fillId="6" borderId="16" xfId="1" applyFont="1" applyFill="1" applyBorder="1" applyAlignment="1">
      <alignment horizontal="center" vertical="center" shrinkToFit="1"/>
    </xf>
    <xf numFmtId="0" fontId="7" fillId="6" borderId="60" xfId="1" applyFont="1" applyFill="1" applyBorder="1" applyAlignment="1">
      <alignment horizontal="center" vertical="center" shrinkToFit="1"/>
    </xf>
    <xf numFmtId="0" fontId="7" fillId="6" borderId="17" xfId="1" applyFont="1" applyFill="1" applyBorder="1" applyAlignment="1">
      <alignment horizontal="left" vertical="center" shrinkToFit="1"/>
    </xf>
    <xf numFmtId="0" fontId="7" fillId="6" borderId="81" xfId="1" applyFont="1" applyFill="1" applyBorder="1" applyAlignment="1">
      <alignment horizontal="left" vertical="center" shrinkToFit="1"/>
    </xf>
    <xf numFmtId="0" fontId="7" fillId="6" borderId="10" xfId="1" applyFont="1" applyFill="1" applyBorder="1" applyAlignment="1">
      <alignment horizontal="center" vertical="center" wrapText="1"/>
    </xf>
    <xf numFmtId="0" fontId="7" fillId="6" borderId="14" xfId="1" applyFont="1" applyFill="1" applyBorder="1" applyAlignment="1">
      <alignment horizontal="center" vertical="center" wrapText="1"/>
    </xf>
    <xf numFmtId="0" fontId="7" fillId="7" borderId="31" xfId="3" applyFont="1" applyFill="1" applyBorder="1" applyAlignment="1">
      <alignment horizontal="center" vertical="center" wrapText="1"/>
    </xf>
    <xf numFmtId="0" fontId="7" fillId="7" borderId="32" xfId="3" applyFont="1" applyFill="1" applyBorder="1" applyAlignment="1">
      <alignment horizontal="center" vertical="center" wrapText="1"/>
    </xf>
    <xf numFmtId="0" fontId="7" fillId="7" borderId="9" xfId="3" applyFont="1" applyFill="1" applyBorder="1" applyAlignment="1">
      <alignment horizontal="center" vertical="center" wrapText="1"/>
    </xf>
    <xf numFmtId="0" fontId="7" fillId="7" borderId="33" xfId="3" applyFont="1" applyFill="1" applyBorder="1" applyAlignment="1">
      <alignment horizontal="center" vertical="center" wrapText="1"/>
    </xf>
    <xf numFmtId="0" fontId="7" fillId="7" borderId="34" xfId="3" applyFont="1" applyFill="1" applyBorder="1" applyAlignment="1">
      <alignment horizontal="center" vertical="center" wrapText="1"/>
    </xf>
    <xf numFmtId="0" fontId="7" fillId="7" borderId="35" xfId="3" applyFont="1" applyFill="1" applyBorder="1" applyAlignment="1">
      <alignment horizontal="center" vertical="center" wrapText="1"/>
    </xf>
    <xf numFmtId="0" fontId="7" fillId="7" borderId="36" xfId="3" applyFont="1" applyFill="1" applyBorder="1" applyAlignment="1">
      <alignment horizontal="center" vertical="center" wrapText="1"/>
    </xf>
    <xf numFmtId="0" fontId="7" fillId="7" borderId="13" xfId="3" applyFont="1" applyFill="1" applyBorder="1" applyAlignment="1">
      <alignment horizontal="center" vertical="center" wrapText="1"/>
    </xf>
    <xf numFmtId="0" fontId="7" fillId="7" borderId="37" xfId="3" applyFont="1" applyFill="1" applyBorder="1" applyAlignment="1">
      <alignment horizontal="center" vertical="center" wrapText="1"/>
    </xf>
    <xf numFmtId="0" fontId="7" fillId="7" borderId="38" xfId="3" applyFont="1" applyFill="1" applyBorder="1" applyAlignment="1">
      <alignment horizontal="center" vertical="center" wrapText="1"/>
    </xf>
    <xf numFmtId="0" fontId="7" fillId="7" borderId="39" xfId="3" applyFont="1" applyFill="1" applyBorder="1" applyAlignment="1">
      <alignment horizontal="center" vertical="center" wrapText="1"/>
    </xf>
    <xf numFmtId="0" fontId="7" fillId="7" borderId="40" xfId="3" applyFont="1" applyFill="1" applyBorder="1" applyAlignment="1">
      <alignment horizontal="center" vertical="center" wrapText="1"/>
    </xf>
    <xf numFmtId="0" fontId="7" fillId="6" borderId="41" xfId="3" applyFont="1" applyFill="1" applyBorder="1" applyAlignment="1">
      <alignment horizontal="center" vertical="center" wrapText="1"/>
    </xf>
    <xf numFmtId="0" fontId="7" fillId="6" borderId="42" xfId="3" applyFont="1" applyFill="1" applyBorder="1" applyAlignment="1">
      <alignment horizontal="center" vertical="center" wrapText="1"/>
    </xf>
    <xf numFmtId="0" fontId="7" fillId="6" borderId="43" xfId="3" applyFont="1" applyFill="1" applyBorder="1" applyAlignment="1">
      <alignment horizontal="center" vertical="center" wrapText="1"/>
    </xf>
    <xf numFmtId="0" fontId="7" fillId="6" borderId="44" xfId="3" applyFont="1" applyFill="1" applyBorder="1" applyAlignment="1">
      <alignment horizontal="center" vertical="center" wrapText="1"/>
    </xf>
    <xf numFmtId="0" fontId="7" fillId="6" borderId="45" xfId="3" applyFont="1" applyFill="1" applyBorder="1" applyAlignment="1">
      <alignment horizontal="center" vertical="center" wrapText="1"/>
    </xf>
    <xf numFmtId="0" fontId="4" fillId="6" borderId="3" xfId="3" applyFont="1" applyFill="1" applyBorder="1" applyAlignment="1">
      <alignment horizontal="center" vertical="center" wrapText="1"/>
    </xf>
    <xf numFmtId="0" fontId="4" fillId="6" borderId="46" xfId="3" applyFont="1" applyFill="1" applyBorder="1" applyAlignment="1">
      <alignment horizontal="center" vertical="center" wrapText="1"/>
    </xf>
    <xf numFmtId="0" fontId="7" fillId="7" borderId="4" xfId="3" applyFont="1" applyFill="1" applyBorder="1" applyAlignment="1">
      <alignment horizontal="center" vertical="center" wrapText="1"/>
    </xf>
    <xf numFmtId="0" fontId="7" fillId="7" borderId="47" xfId="3" applyFont="1" applyFill="1" applyBorder="1" applyAlignment="1">
      <alignment horizontal="center" vertical="center" wrapText="1"/>
    </xf>
    <xf numFmtId="0" fontId="7" fillId="7" borderId="48" xfId="3" applyFont="1" applyFill="1" applyBorder="1" applyAlignment="1">
      <alignment horizontal="center" vertical="center" wrapText="1"/>
    </xf>
    <xf numFmtId="0" fontId="7" fillId="7" borderId="29" xfId="3" applyFont="1" applyFill="1" applyBorder="1" applyAlignment="1">
      <alignment horizontal="center" vertical="center" wrapText="1"/>
    </xf>
    <xf numFmtId="0" fontId="7" fillId="7" borderId="49" xfId="3" applyFont="1" applyFill="1" applyBorder="1" applyAlignment="1">
      <alignment horizontal="center" vertical="center" wrapText="1"/>
    </xf>
    <xf numFmtId="0" fontId="7" fillId="7" borderId="3" xfId="3" applyFont="1" applyFill="1" applyBorder="1" applyAlignment="1">
      <alignment horizontal="center" vertical="center" wrapText="1"/>
    </xf>
    <xf numFmtId="0" fontId="7" fillId="7" borderId="50" xfId="3" applyFont="1" applyFill="1" applyBorder="1" applyAlignment="1">
      <alignment horizontal="center" vertical="center" wrapText="1"/>
    </xf>
    <xf numFmtId="0" fontId="4" fillId="7" borderId="45" xfId="3" applyFont="1" applyFill="1" applyBorder="1" applyAlignment="1">
      <alignment horizontal="center" vertical="center" wrapText="1"/>
    </xf>
    <xf numFmtId="0" fontId="4" fillId="7" borderId="46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7" fillId="7" borderId="42" xfId="3" applyFont="1" applyFill="1" applyBorder="1" applyAlignment="1">
      <alignment horizontal="center" vertical="center" wrapText="1"/>
    </xf>
    <xf numFmtId="0" fontId="7" fillId="7" borderId="53" xfId="3" applyFont="1" applyFill="1" applyBorder="1" applyAlignment="1">
      <alignment horizontal="center" vertical="center" wrapText="1"/>
    </xf>
    <xf numFmtId="0" fontId="7" fillId="6" borderId="54" xfId="1" applyFont="1" applyFill="1" applyBorder="1" applyAlignment="1">
      <alignment horizontal="center" vertical="center" wrapText="1"/>
    </xf>
    <xf numFmtId="0" fontId="7" fillId="6" borderId="55" xfId="1" applyFont="1" applyFill="1" applyBorder="1" applyAlignment="1">
      <alignment horizontal="center" vertical="center" wrapText="1"/>
    </xf>
    <xf numFmtId="0" fontId="7" fillId="6" borderId="56" xfId="1" applyFont="1" applyFill="1" applyBorder="1" applyAlignment="1">
      <alignment horizontal="center" vertical="center" wrapText="1"/>
    </xf>
    <xf numFmtId="0" fontId="7" fillId="6" borderId="8" xfId="1" applyFont="1" applyFill="1" applyBorder="1" applyAlignment="1">
      <alignment horizontal="center" vertical="center" wrapText="1"/>
    </xf>
    <xf numFmtId="0" fontId="4" fillId="6" borderId="8" xfId="1" applyFont="1" applyFill="1" applyBorder="1" applyAlignment="1">
      <alignment horizontal="center" vertical="center" wrapText="1"/>
    </xf>
    <xf numFmtId="0" fontId="4" fillId="6" borderId="10" xfId="1" applyFont="1" applyFill="1" applyBorder="1" applyAlignment="1">
      <alignment horizontal="center" vertical="center" wrapText="1"/>
    </xf>
    <xf numFmtId="0" fontId="4" fillId="6" borderId="14" xfId="1" applyFont="1" applyFill="1" applyBorder="1" applyAlignment="1">
      <alignment horizontal="center" vertical="center" wrapText="1"/>
    </xf>
    <xf numFmtId="0" fontId="4" fillId="8" borderId="8" xfId="1" applyFont="1" applyFill="1" applyBorder="1" applyAlignment="1">
      <alignment horizontal="center" vertical="center" wrapText="1"/>
    </xf>
    <xf numFmtId="0" fontId="4" fillId="8" borderId="57" xfId="1" applyFont="1" applyFill="1" applyBorder="1" applyAlignment="1">
      <alignment horizontal="center" vertical="center" wrapText="1"/>
    </xf>
    <xf numFmtId="0" fontId="4" fillId="8" borderId="58" xfId="1" applyFont="1" applyFill="1" applyBorder="1" applyAlignment="1">
      <alignment horizontal="center" vertical="center" wrapText="1"/>
    </xf>
    <xf numFmtId="0" fontId="4" fillId="8" borderId="59" xfId="1" applyFont="1" applyFill="1" applyBorder="1" applyAlignment="1">
      <alignment horizontal="center" vertical="center" wrapText="1"/>
    </xf>
    <xf numFmtId="0" fontId="7" fillId="7" borderId="61" xfId="3" applyFont="1" applyFill="1" applyBorder="1" applyAlignment="1">
      <alignment horizontal="center" vertical="center" wrapText="1"/>
    </xf>
    <xf numFmtId="0" fontId="7" fillId="7" borderId="19" xfId="3" applyFont="1" applyFill="1" applyBorder="1" applyAlignment="1">
      <alignment horizontal="center" vertical="center" wrapText="1"/>
    </xf>
    <xf numFmtId="0" fontId="7" fillId="7" borderId="62" xfId="3" applyFont="1" applyFill="1" applyBorder="1" applyAlignment="1">
      <alignment horizontal="center" vertical="center" wrapText="1"/>
    </xf>
    <xf numFmtId="0" fontId="4" fillId="7" borderId="30" xfId="3" applyFont="1" applyFill="1" applyBorder="1" applyAlignment="1">
      <alignment horizontal="center" vertical="center" wrapText="1"/>
    </xf>
    <xf numFmtId="0" fontId="4" fillId="7" borderId="63" xfId="3" applyFont="1" applyFill="1" applyBorder="1" applyAlignment="1">
      <alignment horizontal="center" vertical="center" wrapText="1"/>
    </xf>
    <xf numFmtId="0" fontId="7" fillId="6" borderId="64" xfId="1" applyFont="1" applyFill="1" applyBorder="1" applyAlignment="1">
      <alignment horizontal="center" vertical="center" wrapText="1"/>
    </xf>
    <xf numFmtId="0" fontId="7" fillId="6" borderId="65" xfId="1" applyFont="1" applyFill="1" applyBorder="1" applyAlignment="1">
      <alignment horizontal="center" vertical="center" wrapText="1"/>
    </xf>
    <xf numFmtId="0" fontId="7" fillId="6" borderId="66" xfId="1" applyFont="1" applyFill="1" applyBorder="1" applyAlignment="1">
      <alignment horizontal="center" vertical="center" wrapText="1"/>
    </xf>
    <xf numFmtId="0" fontId="7" fillId="6" borderId="49" xfId="1" applyFont="1" applyFill="1" applyBorder="1" applyAlignment="1">
      <alignment horizontal="center" vertical="center" wrapText="1"/>
    </xf>
    <xf numFmtId="0" fontId="13" fillId="6" borderId="67" xfId="1" applyFont="1" applyFill="1" applyBorder="1" applyAlignment="1">
      <alignment horizontal="center" vertical="center" wrapText="1"/>
    </xf>
    <xf numFmtId="0" fontId="13" fillId="6" borderId="68" xfId="1" applyFont="1" applyFill="1" applyBorder="1" applyAlignment="1">
      <alignment horizontal="center" vertical="center" wrapText="1"/>
    </xf>
    <xf numFmtId="0" fontId="13" fillId="6" borderId="69" xfId="1" applyFont="1" applyFill="1" applyBorder="1" applyAlignment="1">
      <alignment horizontal="center" vertical="center" wrapText="1"/>
    </xf>
    <xf numFmtId="0" fontId="13" fillId="6" borderId="70" xfId="1" applyFont="1" applyFill="1" applyBorder="1" applyAlignment="1">
      <alignment horizontal="center" vertical="center" wrapText="1"/>
    </xf>
    <xf numFmtId="0" fontId="4" fillId="8" borderId="0" xfId="1" applyFont="1" applyFill="1" applyBorder="1" applyAlignment="1">
      <alignment horizontal="center" vertical="center" wrapText="1"/>
    </xf>
    <xf numFmtId="0" fontId="4" fillId="8" borderId="71" xfId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 wrapText="1"/>
    </xf>
    <xf numFmtId="0" fontId="4" fillId="8" borderId="72" xfId="1" applyFont="1" applyFill="1" applyBorder="1" applyAlignment="1">
      <alignment horizontal="center" vertical="center" wrapText="1"/>
    </xf>
    <xf numFmtId="0" fontId="4" fillId="8" borderId="125" xfId="1" applyFont="1" applyFill="1" applyBorder="1" applyAlignment="1">
      <alignment horizontal="center" vertical="center" wrapText="1"/>
    </xf>
    <xf numFmtId="0" fontId="4" fillId="8" borderId="63" xfId="1" applyFont="1" applyFill="1" applyBorder="1" applyAlignment="1">
      <alignment horizontal="center" vertical="center" wrapText="1"/>
    </xf>
    <xf numFmtId="0" fontId="4" fillId="8" borderId="46" xfId="1" applyFont="1" applyFill="1" applyBorder="1" applyAlignment="1">
      <alignment horizontal="center" vertical="center" wrapText="1"/>
    </xf>
    <xf numFmtId="0" fontId="7" fillId="6" borderId="61" xfId="1" applyFont="1" applyFill="1" applyBorder="1" applyAlignment="1">
      <alignment horizontal="center" vertical="center" wrapText="1"/>
    </xf>
    <xf numFmtId="0" fontId="7" fillId="6" borderId="82" xfId="1" applyFont="1" applyFill="1" applyBorder="1" applyAlignment="1">
      <alignment horizontal="center" vertical="center" wrapText="1"/>
    </xf>
    <xf numFmtId="0" fontId="7" fillId="6" borderId="97" xfId="1" applyFont="1" applyFill="1" applyBorder="1" applyAlignment="1">
      <alignment horizontal="center" vertical="center" wrapText="1"/>
    </xf>
    <xf numFmtId="0" fontId="4" fillId="8" borderId="77" xfId="1" applyFont="1" applyFill="1" applyBorder="1" applyAlignment="1">
      <alignment horizontal="center" vertical="center" wrapText="1"/>
    </xf>
    <xf numFmtId="0" fontId="7" fillId="6" borderId="73" xfId="1" applyFont="1" applyFill="1" applyBorder="1" applyAlignment="1">
      <alignment horizontal="center" vertical="center" wrapText="1"/>
    </xf>
    <xf numFmtId="0" fontId="7" fillId="6" borderId="79" xfId="1" applyFont="1" applyFill="1" applyBorder="1" applyAlignment="1">
      <alignment horizontal="center" vertical="center" wrapText="1"/>
    </xf>
    <xf numFmtId="0" fontId="4" fillId="8" borderId="120" xfId="1" applyFont="1" applyFill="1" applyBorder="1" applyAlignment="1">
      <alignment horizontal="center" vertical="center" wrapText="1"/>
    </xf>
    <xf numFmtId="0" fontId="4" fillId="8" borderId="121" xfId="1" applyFont="1" applyFill="1" applyBorder="1" applyAlignment="1">
      <alignment horizontal="center" vertical="center" wrapText="1"/>
    </xf>
    <xf numFmtId="0" fontId="4" fillId="8" borderId="124" xfId="1" applyFont="1" applyFill="1" applyBorder="1" applyAlignment="1">
      <alignment horizontal="center" vertical="center" wrapText="1"/>
    </xf>
    <xf numFmtId="0" fontId="7" fillId="6" borderId="136" xfId="1" applyFont="1" applyFill="1" applyBorder="1" applyAlignment="1">
      <alignment horizontal="center" vertical="center" wrapText="1"/>
    </xf>
    <xf numFmtId="0" fontId="4" fillId="8" borderId="76" xfId="1" applyFont="1" applyFill="1" applyBorder="1" applyAlignment="1">
      <alignment horizontal="center" vertical="center" wrapText="1"/>
    </xf>
    <xf numFmtId="0" fontId="7" fillId="6" borderId="85" xfId="1" applyFont="1" applyFill="1" applyBorder="1" applyAlignment="1">
      <alignment horizontal="center" vertical="center" wrapText="1"/>
    </xf>
    <xf numFmtId="0" fontId="7" fillId="6" borderId="132" xfId="1" applyFont="1" applyFill="1" applyBorder="1" applyAlignment="1">
      <alignment horizontal="center" vertical="center" wrapText="1"/>
    </xf>
    <xf numFmtId="0" fontId="7" fillId="6" borderId="77" xfId="1" applyFont="1" applyFill="1" applyBorder="1" applyAlignment="1">
      <alignment horizontal="center" vertical="center" wrapText="1"/>
    </xf>
    <xf numFmtId="0" fontId="7" fillId="6" borderId="126" xfId="1" applyFont="1" applyFill="1" applyBorder="1" applyAlignment="1">
      <alignment horizontal="center" vertical="center" wrapText="1"/>
    </xf>
    <xf numFmtId="0" fontId="7" fillId="6" borderId="131" xfId="1" applyFont="1" applyFill="1" applyBorder="1" applyAlignment="1">
      <alignment horizontal="center" vertical="center" wrapText="1"/>
    </xf>
    <xf numFmtId="0" fontId="7" fillId="6" borderId="127" xfId="1" applyFont="1" applyFill="1" applyBorder="1" applyAlignment="1">
      <alignment horizontal="center" vertical="center" wrapText="1"/>
    </xf>
    <xf numFmtId="0" fontId="7" fillId="6" borderId="83" xfId="1" applyFont="1" applyFill="1" applyBorder="1" applyAlignment="1">
      <alignment horizontal="center" vertical="center" wrapText="1"/>
    </xf>
    <xf numFmtId="0" fontId="7" fillId="6" borderId="10" xfId="1" applyFont="1" applyFill="1" applyBorder="1">
      <alignment vertical="center"/>
    </xf>
    <xf numFmtId="0" fontId="7" fillId="6" borderId="77" xfId="1" applyFont="1" applyFill="1" applyBorder="1">
      <alignment vertical="center"/>
    </xf>
    <xf numFmtId="0" fontId="10" fillId="0" borderId="0" xfId="4" applyFont="1" applyBorder="1" applyAlignment="1">
      <alignment horizontal="center" vertical="center"/>
    </xf>
    <xf numFmtId="0" fontId="7" fillId="5" borderId="64" xfId="2" applyFont="1" applyFill="1" applyBorder="1" applyAlignment="1">
      <alignment horizontal="center" vertical="center" wrapText="1"/>
    </xf>
    <xf numFmtId="0" fontId="0" fillId="0" borderId="85" xfId="0" applyBorder="1">
      <alignment vertical="center"/>
    </xf>
    <xf numFmtId="0" fontId="7" fillId="5" borderId="86" xfId="2" applyFont="1" applyFill="1" applyBorder="1" applyAlignment="1">
      <alignment horizontal="center" vertical="center" wrapText="1"/>
    </xf>
    <xf numFmtId="0" fontId="0" fillId="0" borderId="87" xfId="0" applyBorder="1">
      <alignment vertical="center"/>
    </xf>
    <xf numFmtId="0" fontId="7" fillId="5" borderId="88" xfId="2" applyFont="1" applyFill="1" applyBorder="1" applyAlignment="1">
      <alignment horizontal="center" vertical="center" wrapText="1"/>
    </xf>
    <xf numFmtId="0" fontId="0" fillId="0" borderId="89" xfId="0" applyBorder="1">
      <alignment vertical="center"/>
    </xf>
    <xf numFmtId="0" fontId="0" fillId="0" borderId="90" xfId="0" applyBorder="1">
      <alignment vertical="center"/>
    </xf>
    <xf numFmtId="0" fontId="0" fillId="0" borderId="91" xfId="0" applyBorder="1">
      <alignment vertical="center"/>
    </xf>
    <xf numFmtId="0" fontId="7" fillId="5" borderId="92" xfId="2" applyFont="1" applyFill="1" applyBorder="1" applyAlignment="1">
      <alignment horizontal="center" vertical="center" wrapText="1"/>
    </xf>
    <xf numFmtId="0" fontId="0" fillId="0" borderId="93" xfId="0" applyBorder="1">
      <alignment vertical="center"/>
    </xf>
    <xf numFmtId="0" fontId="3" fillId="5" borderId="92" xfId="2" applyFont="1" applyFill="1" applyBorder="1" applyAlignment="1">
      <alignment horizontal="center" vertical="center" wrapText="1"/>
    </xf>
    <xf numFmtId="0" fontId="3" fillId="0" borderId="94" xfId="0" applyFont="1" applyBorder="1">
      <alignment vertical="center"/>
    </xf>
    <xf numFmtId="0" fontId="7" fillId="5" borderId="95" xfId="2" applyFont="1" applyFill="1" applyBorder="1" applyAlignment="1">
      <alignment horizontal="center" vertical="center" wrapText="1"/>
    </xf>
    <xf numFmtId="0" fontId="7" fillId="5" borderId="96" xfId="2" applyFont="1" applyFill="1" applyBorder="1" applyAlignment="1">
      <alignment horizontal="center" vertical="center" wrapText="1"/>
    </xf>
    <xf numFmtId="0" fontId="0" fillId="0" borderId="80" xfId="0" applyBorder="1">
      <alignment vertical="center"/>
    </xf>
    <xf numFmtId="0" fontId="0" fillId="0" borderId="72" xfId="0" applyBorder="1">
      <alignment vertical="center"/>
    </xf>
    <xf numFmtId="0" fontId="7" fillId="6" borderId="78" xfId="1" applyFont="1" applyFill="1" applyBorder="1" applyAlignment="1">
      <alignment horizontal="center" vertical="center" wrapText="1"/>
    </xf>
    <xf numFmtId="0" fontId="7" fillId="7" borderId="118" xfId="3" applyFont="1" applyFill="1" applyBorder="1" applyAlignment="1">
      <alignment horizontal="center" vertical="center" wrapText="1"/>
    </xf>
    <xf numFmtId="0" fontId="7" fillId="7" borderId="84" xfId="3" applyFont="1" applyFill="1" applyBorder="1" applyAlignment="1">
      <alignment horizontal="center" vertical="center" wrapText="1"/>
    </xf>
    <xf numFmtId="0" fontId="7" fillId="7" borderId="119" xfId="3" applyFont="1" applyFill="1" applyBorder="1" applyAlignment="1">
      <alignment horizontal="center" vertical="center" wrapText="1"/>
    </xf>
    <xf numFmtId="0" fontId="7" fillId="7" borderId="23" xfId="3" applyFont="1" applyFill="1" applyBorder="1" applyAlignment="1">
      <alignment horizontal="center" vertical="center" wrapText="1"/>
    </xf>
    <xf numFmtId="0" fontId="7" fillId="7" borderId="41" xfId="3" applyFont="1" applyFill="1" applyBorder="1" applyAlignment="1">
      <alignment horizontal="center" vertical="center" wrapText="1"/>
    </xf>
    <xf numFmtId="0" fontId="7" fillId="7" borderId="43" xfId="3" applyFont="1" applyFill="1" applyBorder="1" applyAlignment="1">
      <alignment horizontal="center" vertical="center" wrapText="1"/>
    </xf>
    <xf numFmtId="0" fontId="4" fillId="8" borderId="123" xfId="1" applyFont="1" applyFill="1" applyBorder="1" applyAlignment="1">
      <alignment horizontal="center" vertical="center" wrapText="1"/>
    </xf>
    <xf numFmtId="0" fontId="4" fillId="8" borderId="122" xfId="1" applyFont="1" applyFill="1" applyBorder="1" applyAlignment="1">
      <alignment horizontal="center" vertical="center" wrapText="1"/>
    </xf>
    <xf numFmtId="0" fontId="7" fillId="6" borderId="133" xfId="1" applyFont="1" applyFill="1" applyBorder="1" applyAlignment="1">
      <alignment horizontal="center" vertical="center" wrapText="1"/>
    </xf>
    <xf numFmtId="0" fontId="4" fillId="6" borderId="134" xfId="1" applyFont="1" applyFill="1" applyBorder="1" applyAlignment="1">
      <alignment horizontal="center" vertical="center" wrapText="1"/>
    </xf>
    <xf numFmtId="0" fontId="4" fillId="6" borderId="135" xfId="1" applyFont="1" applyFill="1" applyBorder="1" applyAlignment="1">
      <alignment horizontal="center" vertical="center" wrapText="1"/>
    </xf>
    <xf numFmtId="0" fontId="4" fillId="6" borderId="67" xfId="1" applyFont="1" applyFill="1" applyBorder="1" applyAlignment="1">
      <alignment horizontal="center" vertical="center" wrapText="1"/>
    </xf>
    <xf numFmtId="0" fontId="4" fillId="6" borderId="68" xfId="1" applyFont="1" applyFill="1" applyBorder="1" applyAlignment="1">
      <alignment horizontal="center" vertical="center" wrapText="1"/>
    </xf>
    <xf numFmtId="0" fontId="4" fillId="6" borderId="69" xfId="1" applyFont="1" applyFill="1" applyBorder="1" applyAlignment="1">
      <alignment horizontal="center" vertical="center" wrapText="1"/>
    </xf>
    <xf numFmtId="0" fontId="4" fillId="6" borderId="70" xfId="1" applyFont="1" applyFill="1" applyBorder="1" applyAlignment="1">
      <alignment horizontal="center" vertical="center" wrapText="1"/>
    </xf>
    <xf numFmtId="0" fontId="4" fillId="8" borderId="134" xfId="1" applyFont="1" applyFill="1" applyBorder="1" applyAlignment="1">
      <alignment horizontal="center" vertical="center" wrapText="1"/>
    </xf>
    <xf numFmtId="0" fontId="4" fillId="8" borderId="80" xfId="1" applyFont="1" applyFill="1" applyBorder="1" applyAlignment="1">
      <alignment horizontal="center" vertical="center" wrapText="1"/>
    </xf>
    <xf numFmtId="0" fontId="4" fillId="8" borderId="67" xfId="1" applyFont="1" applyFill="1" applyBorder="1" applyAlignment="1">
      <alignment horizontal="center" vertical="center" wrapText="1"/>
    </xf>
    <xf numFmtId="0" fontId="4" fillId="8" borderId="69" xfId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</cellXfs>
  <cellStyles count="6">
    <cellStyle name="20% - 강조색2_교육과정 편제표 양식v3" xfId="1"/>
    <cellStyle name="20% - 강조색5_교육과정 편제표 양식v3" xfId="2"/>
    <cellStyle name="40% - 강조색4_교육과정 편제표 양식v3" xfId="3"/>
    <cellStyle name="제목 1" xfId="4" builtinId="16"/>
    <cellStyle name="출력" xfId="5" builtinId="2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5"/>
  <sheetViews>
    <sheetView topLeftCell="A16" zoomScale="82" zoomScaleNormal="82" workbookViewId="0">
      <selection activeCell="E9" sqref="E9"/>
    </sheetView>
  </sheetViews>
  <sheetFormatPr defaultColWidth="0" defaultRowHeight="16.5" zeroHeight="1" x14ac:dyDescent="0.3"/>
  <cols>
    <col min="1" max="1" width="7.625" customWidth="1"/>
    <col min="2" max="3" width="9" customWidth="1"/>
    <col min="4" max="4" width="5.5" customWidth="1"/>
    <col min="5" max="5" width="7.625" customWidth="1"/>
    <col min="6" max="6" width="5.75" customWidth="1"/>
    <col min="7" max="12" width="6.75" customWidth="1"/>
    <col min="13" max="15" width="9" customWidth="1"/>
    <col min="16" max="16" width="16.5" customWidth="1"/>
    <col min="17" max="17" width="1.875" customWidth="1"/>
    <col min="18" max="18" width="2.25" customWidth="1"/>
  </cols>
  <sheetData>
    <row r="1" spans="1:16" ht="52.5" customHeight="1" thickBot="1" x14ac:dyDescent="0.35">
      <c r="A1" s="238" t="s">
        <v>118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ht="21" customHeight="1" x14ac:dyDescent="0.3">
      <c r="A2" s="239" t="s">
        <v>28</v>
      </c>
      <c r="B2" s="241" t="s">
        <v>16</v>
      </c>
      <c r="C2" s="243" t="s">
        <v>17</v>
      </c>
      <c r="D2" s="244"/>
      <c r="E2" s="247" t="s">
        <v>29</v>
      </c>
      <c r="F2" s="249" t="s">
        <v>27</v>
      </c>
      <c r="G2" s="251" t="s">
        <v>0</v>
      </c>
      <c r="H2" s="252"/>
      <c r="I2" s="251" t="s">
        <v>1</v>
      </c>
      <c r="J2" s="252"/>
      <c r="K2" s="251" t="s">
        <v>2</v>
      </c>
      <c r="L2" s="252"/>
      <c r="M2" s="243" t="s">
        <v>18</v>
      </c>
      <c r="N2" s="244"/>
      <c r="O2" s="243" t="s">
        <v>19</v>
      </c>
      <c r="P2" s="253"/>
    </row>
    <row r="3" spans="1:16" ht="36" customHeight="1" thickBot="1" x14ac:dyDescent="0.35">
      <c r="A3" s="240"/>
      <c r="B3" s="242"/>
      <c r="C3" s="245"/>
      <c r="D3" s="246"/>
      <c r="E3" s="248"/>
      <c r="F3" s="250"/>
      <c r="G3" s="70" t="s">
        <v>3</v>
      </c>
      <c r="H3" s="70" t="s">
        <v>4</v>
      </c>
      <c r="I3" s="70" t="s">
        <v>3</v>
      </c>
      <c r="J3" s="70" t="s">
        <v>4</v>
      </c>
      <c r="K3" s="70" t="s">
        <v>3</v>
      </c>
      <c r="L3" s="70" t="s">
        <v>4</v>
      </c>
      <c r="M3" s="245"/>
      <c r="N3" s="246"/>
      <c r="O3" s="245"/>
      <c r="P3" s="254"/>
    </row>
    <row r="4" spans="1:16" ht="19.5" customHeight="1" x14ac:dyDescent="0.3">
      <c r="A4" s="203" t="s">
        <v>5</v>
      </c>
      <c r="B4" s="218" t="s">
        <v>6</v>
      </c>
      <c r="C4" s="110" t="s">
        <v>61</v>
      </c>
      <c r="D4" s="41"/>
      <c r="E4" s="18">
        <v>5</v>
      </c>
      <c r="F4" s="60">
        <v>4</v>
      </c>
      <c r="G4" s="74">
        <v>4</v>
      </c>
      <c r="H4" s="74"/>
      <c r="I4" s="74"/>
      <c r="J4" s="74"/>
      <c r="K4" s="74"/>
      <c r="L4" s="75"/>
      <c r="M4" s="138">
        <f>SUM(G4:L8)</f>
        <v>21</v>
      </c>
      <c r="N4" s="138">
        <f>SUM(M4:M18)</f>
        <v>51</v>
      </c>
      <c r="O4" s="141">
        <v>10</v>
      </c>
      <c r="P4" s="144">
        <v>25</v>
      </c>
    </row>
    <row r="5" spans="1:16" ht="19.5" customHeight="1" x14ac:dyDescent="0.3">
      <c r="A5" s="204"/>
      <c r="B5" s="205"/>
      <c r="C5" s="111" t="s">
        <v>70</v>
      </c>
      <c r="D5" s="40"/>
      <c r="E5" s="5">
        <v>5</v>
      </c>
      <c r="F5" s="60">
        <v>3</v>
      </c>
      <c r="G5" s="74"/>
      <c r="H5" s="74">
        <v>3</v>
      </c>
      <c r="I5" s="74"/>
      <c r="J5" s="74"/>
      <c r="K5" s="74"/>
      <c r="L5" s="75"/>
      <c r="M5" s="139"/>
      <c r="N5" s="139"/>
      <c r="O5" s="142"/>
      <c r="P5" s="145"/>
    </row>
    <row r="6" spans="1:16" ht="19.5" customHeight="1" x14ac:dyDescent="0.3">
      <c r="A6" s="204"/>
      <c r="B6" s="205"/>
      <c r="C6" s="112" t="s">
        <v>62</v>
      </c>
      <c r="D6" s="43"/>
      <c r="E6" s="5">
        <v>5</v>
      </c>
      <c r="F6" s="60">
        <v>6</v>
      </c>
      <c r="G6" s="74"/>
      <c r="H6" s="74"/>
      <c r="I6" s="74">
        <v>3</v>
      </c>
      <c r="J6" s="74">
        <v>3</v>
      </c>
      <c r="K6" s="74"/>
      <c r="L6" s="75"/>
      <c r="M6" s="139"/>
      <c r="N6" s="139"/>
      <c r="O6" s="142"/>
      <c r="P6" s="145"/>
    </row>
    <row r="7" spans="1:16" ht="19.5" customHeight="1" x14ac:dyDescent="0.3">
      <c r="A7" s="204"/>
      <c r="B7" s="205"/>
      <c r="C7" s="109" t="s">
        <v>121</v>
      </c>
      <c r="D7" s="43"/>
      <c r="E7" s="5">
        <v>5</v>
      </c>
      <c r="F7" s="60">
        <v>4</v>
      </c>
      <c r="G7" s="76"/>
      <c r="H7" s="76"/>
      <c r="I7" s="76"/>
      <c r="J7" s="76"/>
      <c r="K7" s="76">
        <v>4</v>
      </c>
      <c r="L7" s="77"/>
      <c r="M7" s="139"/>
      <c r="N7" s="139"/>
      <c r="O7" s="142"/>
      <c r="P7" s="145"/>
    </row>
    <row r="8" spans="1:16" ht="19.5" customHeight="1" x14ac:dyDescent="0.3">
      <c r="A8" s="204"/>
      <c r="B8" s="227"/>
      <c r="C8" s="113" t="s">
        <v>120</v>
      </c>
      <c r="D8" s="43"/>
      <c r="E8" s="7">
        <v>5</v>
      </c>
      <c r="F8" s="60">
        <v>4</v>
      </c>
      <c r="G8" s="78"/>
      <c r="H8" s="78"/>
      <c r="I8" s="78"/>
      <c r="J8" s="78"/>
      <c r="K8" s="78"/>
      <c r="L8" s="79">
        <v>4</v>
      </c>
      <c r="M8" s="220"/>
      <c r="N8" s="139"/>
      <c r="O8" s="143"/>
      <c r="P8" s="145"/>
    </row>
    <row r="9" spans="1:16" ht="19.5" customHeight="1" x14ac:dyDescent="0.3">
      <c r="A9" s="204"/>
      <c r="B9" s="230" t="s">
        <v>7</v>
      </c>
      <c r="C9" s="114" t="s">
        <v>63</v>
      </c>
      <c r="D9" s="44"/>
      <c r="E9" s="14">
        <v>5</v>
      </c>
      <c r="F9" s="60">
        <v>3</v>
      </c>
      <c r="G9" s="80">
        <v>3</v>
      </c>
      <c r="H9" s="80"/>
      <c r="I9" s="80"/>
      <c r="J9" s="80"/>
      <c r="K9" s="80"/>
      <c r="L9" s="81"/>
      <c r="M9" s="231">
        <f>SUM(G9:L12)</f>
        <v>10</v>
      </c>
      <c r="N9" s="139"/>
      <c r="O9" s="221">
        <v>10</v>
      </c>
      <c r="P9" s="145"/>
    </row>
    <row r="10" spans="1:16" ht="19.5" customHeight="1" x14ac:dyDescent="0.3">
      <c r="A10" s="204"/>
      <c r="B10" s="205"/>
      <c r="C10" s="111" t="s">
        <v>88</v>
      </c>
      <c r="D10" s="40"/>
      <c r="E10" s="5">
        <v>5</v>
      </c>
      <c r="F10" s="60">
        <v>5</v>
      </c>
      <c r="G10" s="82" t="s">
        <v>46</v>
      </c>
      <c r="H10" s="82">
        <v>3</v>
      </c>
      <c r="I10" s="82">
        <v>2</v>
      </c>
      <c r="J10" s="82"/>
      <c r="K10" s="82"/>
      <c r="L10" s="83"/>
      <c r="M10" s="139"/>
      <c r="N10" s="139"/>
      <c r="O10" s="142"/>
      <c r="P10" s="145"/>
    </row>
    <row r="11" spans="1:16" ht="19.5" customHeight="1" x14ac:dyDescent="0.3">
      <c r="A11" s="204"/>
      <c r="B11" s="205"/>
      <c r="C11" s="115" t="s">
        <v>103</v>
      </c>
      <c r="D11" s="40"/>
      <c r="E11" s="5">
        <v>5</v>
      </c>
      <c r="F11" s="60">
        <v>2</v>
      </c>
      <c r="G11" s="82" t="s">
        <v>46</v>
      </c>
      <c r="H11" s="82" t="s">
        <v>46</v>
      </c>
      <c r="I11" s="82"/>
      <c r="J11" s="82">
        <v>2</v>
      </c>
      <c r="K11" s="82"/>
      <c r="L11" s="83"/>
      <c r="M11" s="139"/>
      <c r="N11" s="139"/>
      <c r="O11" s="142"/>
      <c r="P11" s="145"/>
    </row>
    <row r="12" spans="1:16" ht="19.5" customHeight="1" x14ac:dyDescent="0.3">
      <c r="A12" s="204"/>
      <c r="B12" s="219"/>
      <c r="C12" s="111"/>
      <c r="D12" s="40"/>
      <c r="E12" s="5"/>
      <c r="F12" s="60"/>
      <c r="G12" s="82" t="s">
        <v>46</v>
      </c>
      <c r="H12" s="82" t="s">
        <v>46</v>
      </c>
      <c r="I12" s="82"/>
      <c r="J12" s="82"/>
      <c r="K12" s="82"/>
      <c r="L12" s="83"/>
      <c r="M12" s="220"/>
      <c r="N12" s="139"/>
      <c r="O12" s="143"/>
      <c r="P12" s="145"/>
    </row>
    <row r="13" spans="1:16" ht="19.5" customHeight="1" x14ac:dyDescent="0.3">
      <c r="A13" s="204"/>
      <c r="B13" s="223" t="s">
        <v>8</v>
      </c>
      <c r="C13" s="115" t="s">
        <v>68</v>
      </c>
      <c r="D13" s="38"/>
      <c r="E13" s="3">
        <v>5</v>
      </c>
      <c r="F13" s="60">
        <v>3</v>
      </c>
      <c r="G13" s="74">
        <v>3</v>
      </c>
      <c r="H13" s="74"/>
      <c r="I13" s="74"/>
      <c r="J13" s="74"/>
      <c r="K13" s="74"/>
      <c r="L13" s="75"/>
      <c r="M13" s="231">
        <f>SUM(G13:L18)</f>
        <v>20</v>
      </c>
      <c r="N13" s="139"/>
      <c r="O13" s="221">
        <v>10</v>
      </c>
      <c r="P13" s="145"/>
    </row>
    <row r="14" spans="1:16" ht="19.5" customHeight="1" x14ac:dyDescent="0.3">
      <c r="A14" s="204"/>
      <c r="B14" s="205"/>
      <c r="C14" s="115" t="s">
        <v>94</v>
      </c>
      <c r="D14" s="40"/>
      <c r="E14" s="5">
        <v>5</v>
      </c>
      <c r="F14" s="60">
        <v>3</v>
      </c>
      <c r="G14" s="74"/>
      <c r="H14" s="74">
        <v>3</v>
      </c>
      <c r="I14" s="74"/>
      <c r="J14" s="74"/>
      <c r="K14" s="74"/>
      <c r="L14" s="75"/>
      <c r="M14" s="139"/>
      <c r="N14" s="139"/>
      <c r="O14" s="142"/>
      <c r="P14" s="145"/>
    </row>
    <row r="15" spans="1:16" ht="19.5" customHeight="1" x14ac:dyDescent="0.3">
      <c r="A15" s="204"/>
      <c r="B15" s="205"/>
      <c r="C15" s="115" t="s">
        <v>94</v>
      </c>
      <c r="D15" s="40"/>
      <c r="E15" s="5">
        <v>5</v>
      </c>
      <c r="F15" s="60">
        <v>6</v>
      </c>
      <c r="G15" s="74"/>
      <c r="H15" s="74"/>
      <c r="I15" s="74">
        <v>3</v>
      </c>
      <c r="J15" s="74">
        <v>3</v>
      </c>
      <c r="K15" s="74"/>
      <c r="L15" s="75"/>
      <c r="M15" s="139"/>
      <c r="N15" s="139"/>
      <c r="O15" s="142"/>
      <c r="P15" s="145"/>
    </row>
    <row r="16" spans="1:16" ht="19.5" customHeight="1" x14ac:dyDescent="0.3">
      <c r="A16" s="204"/>
      <c r="B16" s="205"/>
      <c r="C16" s="115" t="s">
        <v>98</v>
      </c>
      <c r="D16" s="40"/>
      <c r="E16" s="5">
        <v>5</v>
      </c>
      <c r="F16" s="60">
        <v>4</v>
      </c>
      <c r="G16" s="74"/>
      <c r="H16" s="74"/>
      <c r="I16" s="74"/>
      <c r="J16" s="74"/>
      <c r="K16" s="74">
        <v>4</v>
      </c>
      <c r="L16" s="75"/>
      <c r="M16" s="139"/>
      <c r="N16" s="139"/>
      <c r="O16" s="142"/>
      <c r="P16" s="145"/>
    </row>
    <row r="17" spans="1:16" ht="19.5" customHeight="1" x14ac:dyDescent="0.3">
      <c r="A17" s="204"/>
      <c r="B17" s="205"/>
      <c r="C17" s="122" t="s">
        <v>66</v>
      </c>
      <c r="D17" s="43"/>
      <c r="E17" s="5">
        <v>5</v>
      </c>
      <c r="F17" s="62">
        <v>4</v>
      </c>
      <c r="G17" s="78"/>
      <c r="H17" s="78"/>
      <c r="I17" s="78"/>
      <c r="J17" s="78"/>
      <c r="K17" s="78"/>
      <c r="L17" s="79">
        <v>4</v>
      </c>
      <c r="M17" s="139"/>
      <c r="N17" s="139"/>
      <c r="O17" s="142"/>
      <c r="P17" s="145"/>
    </row>
    <row r="18" spans="1:16" ht="15.75" customHeight="1" thickBot="1" x14ac:dyDescent="0.35">
      <c r="A18" s="229"/>
      <c r="B18" s="206"/>
      <c r="C18" s="23"/>
      <c r="D18" s="24"/>
      <c r="E18" s="8"/>
      <c r="F18" s="67"/>
      <c r="G18" s="84"/>
      <c r="H18" s="84"/>
      <c r="I18" s="85"/>
      <c r="J18" s="86"/>
      <c r="K18" s="84"/>
      <c r="L18" s="87"/>
      <c r="M18" s="140"/>
      <c r="N18" s="140"/>
      <c r="O18" s="228"/>
      <c r="P18" s="146"/>
    </row>
    <row r="19" spans="1:16" ht="19.5" customHeight="1" x14ac:dyDescent="0.3">
      <c r="A19" s="203" t="s">
        <v>9</v>
      </c>
      <c r="B19" s="218" t="s">
        <v>10</v>
      </c>
      <c r="C19" s="115" t="s">
        <v>37</v>
      </c>
      <c r="D19" s="38"/>
      <c r="E19" s="3">
        <v>5</v>
      </c>
      <c r="F19" s="60">
        <v>6</v>
      </c>
      <c r="G19" s="88"/>
      <c r="H19" s="88"/>
      <c r="I19" s="74">
        <v>3</v>
      </c>
      <c r="J19" s="74">
        <v>3</v>
      </c>
      <c r="K19" s="88"/>
      <c r="L19" s="89"/>
      <c r="M19" s="138">
        <f>SUM(G19:L22)</f>
        <v>10</v>
      </c>
      <c r="N19" s="138">
        <f>SUM(M19:M25)</f>
        <v>20</v>
      </c>
      <c r="O19" s="224">
        <v>15</v>
      </c>
      <c r="P19" s="215">
        <v>15</v>
      </c>
    </row>
    <row r="20" spans="1:16" ht="19.5" customHeight="1" x14ac:dyDescent="0.3">
      <c r="A20" s="204"/>
      <c r="B20" s="205"/>
      <c r="C20" s="115" t="s">
        <v>71</v>
      </c>
      <c r="D20" s="40"/>
      <c r="E20" s="5">
        <v>5</v>
      </c>
      <c r="F20" s="60">
        <v>4</v>
      </c>
      <c r="G20" s="74"/>
      <c r="H20" s="74"/>
      <c r="I20" s="74">
        <v>2</v>
      </c>
      <c r="J20" s="74">
        <v>2</v>
      </c>
      <c r="K20" s="74"/>
      <c r="L20" s="75"/>
      <c r="M20" s="139"/>
      <c r="N20" s="139"/>
      <c r="O20" s="225"/>
      <c r="P20" s="216"/>
    </row>
    <row r="21" spans="1:16" ht="14.25" customHeight="1" x14ac:dyDescent="0.3">
      <c r="A21" s="204"/>
      <c r="B21" s="205"/>
      <c r="C21" s="115"/>
      <c r="D21" s="40"/>
      <c r="E21" s="5"/>
      <c r="F21" s="60"/>
      <c r="G21" s="74"/>
      <c r="H21" s="74"/>
      <c r="I21" s="74"/>
      <c r="J21" s="74"/>
      <c r="K21" s="74"/>
      <c r="L21" s="75"/>
      <c r="M21" s="139"/>
      <c r="N21" s="139"/>
      <c r="O21" s="225"/>
      <c r="P21" s="216"/>
    </row>
    <row r="22" spans="1:16" ht="14.25" customHeight="1" x14ac:dyDescent="0.3">
      <c r="A22" s="204"/>
      <c r="B22" s="219"/>
      <c r="C22" s="115"/>
      <c r="D22" s="40"/>
      <c r="E22" s="5"/>
      <c r="F22" s="60"/>
      <c r="G22" s="74"/>
      <c r="H22" s="74"/>
      <c r="I22" s="74"/>
      <c r="J22" s="74"/>
      <c r="K22" s="74"/>
      <c r="L22" s="75"/>
      <c r="M22" s="220"/>
      <c r="N22" s="139"/>
      <c r="O22" s="225"/>
      <c r="P22" s="216"/>
    </row>
    <row r="23" spans="1:16" ht="19.5" customHeight="1" x14ac:dyDescent="0.3">
      <c r="A23" s="204"/>
      <c r="B23" s="219" t="s">
        <v>11</v>
      </c>
      <c r="C23" s="135" t="s">
        <v>39</v>
      </c>
      <c r="D23" s="45"/>
      <c r="E23" s="3">
        <v>5</v>
      </c>
      <c r="F23" s="60">
        <v>6</v>
      </c>
      <c r="G23" s="74">
        <v>3</v>
      </c>
      <c r="H23" s="74">
        <v>3</v>
      </c>
      <c r="I23" s="74"/>
      <c r="J23" s="74"/>
      <c r="K23" s="74"/>
      <c r="L23" s="75"/>
      <c r="M23" s="153">
        <f>SUM(G23:L25)</f>
        <v>10</v>
      </c>
      <c r="N23" s="139"/>
      <c r="O23" s="225"/>
      <c r="P23" s="216"/>
    </row>
    <row r="24" spans="1:16" ht="17.25" customHeight="1" x14ac:dyDescent="0.3">
      <c r="A24" s="204"/>
      <c r="B24" s="222"/>
      <c r="C24" s="39" t="s">
        <v>122</v>
      </c>
      <c r="D24" s="40"/>
      <c r="E24" s="5">
        <v>5</v>
      </c>
      <c r="F24" s="60">
        <v>4</v>
      </c>
      <c r="G24" s="74"/>
      <c r="H24" s="74"/>
      <c r="I24" s="74"/>
      <c r="J24" s="74"/>
      <c r="K24" s="74">
        <v>2</v>
      </c>
      <c r="L24" s="75">
        <v>2</v>
      </c>
      <c r="M24" s="236"/>
      <c r="N24" s="139"/>
      <c r="O24" s="225"/>
      <c r="P24" s="216"/>
    </row>
    <row r="25" spans="1:16" ht="17.25" customHeight="1" thickBot="1" x14ac:dyDescent="0.35">
      <c r="A25" s="229"/>
      <c r="B25" s="223"/>
      <c r="C25" s="42"/>
      <c r="D25" s="43"/>
      <c r="E25" s="7"/>
      <c r="F25" s="10"/>
      <c r="G25" s="76"/>
      <c r="H25" s="76"/>
      <c r="I25" s="76"/>
      <c r="J25" s="76"/>
      <c r="K25" s="76"/>
      <c r="L25" s="77"/>
      <c r="M25" s="237"/>
      <c r="N25" s="140"/>
      <c r="O25" s="226"/>
      <c r="P25" s="217"/>
    </row>
    <row r="26" spans="1:16" ht="19.5" customHeight="1" x14ac:dyDescent="0.3">
      <c r="A26" s="203" t="s">
        <v>92</v>
      </c>
      <c r="B26" s="232" t="s">
        <v>12</v>
      </c>
      <c r="C26" s="149" t="s">
        <v>64</v>
      </c>
      <c r="D26" s="150"/>
      <c r="E26" s="11">
        <v>5</v>
      </c>
      <c r="F26" s="48">
        <v>4</v>
      </c>
      <c r="G26" s="90">
        <v>2</v>
      </c>
      <c r="H26" s="90">
        <v>2</v>
      </c>
      <c r="I26" s="90"/>
      <c r="J26" s="90"/>
      <c r="K26" s="90"/>
      <c r="L26" s="91"/>
      <c r="M26" s="138">
        <f>SUM(G26:L28)</f>
        <v>8</v>
      </c>
      <c r="N26" s="138">
        <f>SUM(M26:M31)</f>
        <v>13</v>
      </c>
      <c r="O26" s="141">
        <v>10</v>
      </c>
      <c r="P26" s="144">
        <v>15</v>
      </c>
    </row>
    <row r="27" spans="1:16" ht="19.5" customHeight="1" x14ac:dyDescent="0.3">
      <c r="A27" s="204"/>
      <c r="B27" s="233"/>
      <c r="C27" s="151" t="s">
        <v>86</v>
      </c>
      <c r="D27" s="152"/>
      <c r="E27" s="105">
        <v>5</v>
      </c>
      <c r="F27" s="48">
        <v>4</v>
      </c>
      <c r="G27" s="92"/>
      <c r="H27" s="92"/>
      <c r="I27" s="92">
        <v>2</v>
      </c>
      <c r="J27" s="92">
        <v>2</v>
      </c>
      <c r="K27" s="92"/>
      <c r="L27" s="93"/>
      <c r="M27" s="139"/>
      <c r="N27" s="139"/>
      <c r="O27" s="142"/>
      <c r="P27" s="145"/>
    </row>
    <row r="28" spans="1:16" ht="19.5" customHeight="1" x14ac:dyDescent="0.3">
      <c r="A28" s="204"/>
      <c r="B28" s="234"/>
      <c r="C28" s="151"/>
      <c r="D28" s="152"/>
      <c r="E28" s="13"/>
      <c r="F28" s="48"/>
      <c r="G28" s="92"/>
      <c r="H28" s="92"/>
      <c r="I28" s="92"/>
      <c r="J28" s="92"/>
      <c r="K28" s="92"/>
      <c r="L28" s="93"/>
      <c r="M28" s="220"/>
      <c r="N28" s="139"/>
      <c r="O28" s="143"/>
      <c r="P28" s="145"/>
    </row>
    <row r="29" spans="1:16" ht="19.5" customHeight="1" x14ac:dyDescent="0.3">
      <c r="A29" s="204"/>
      <c r="B29" s="219" t="s">
        <v>13</v>
      </c>
      <c r="C29" s="37" t="s">
        <v>147</v>
      </c>
      <c r="D29" s="38"/>
      <c r="E29" s="3">
        <v>5</v>
      </c>
      <c r="F29" s="60">
        <v>3</v>
      </c>
      <c r="G29" s="94">
        <v>2</v>
      </c>
      <c r="H29" s="94"/>
      <c r="I29" s="94"/>
      <c r="J29" s="94"/>
      <c r="K29" s="94"/>
      <c r="L29" s="95"/>
      <c r="M29" s="153">
        <f>SUM(G29:L31)</f>
        <v>5</v>
      </c>
      <c r="N29" s="139"/>
      <c r="O29" s="147">
        <v>5</v>
      </c>
      <c r="P29" s="145"/>
    </row>
    <row r="30" spans="1:16" ht="19.5" customHeight="1" x14ac:dyDescent="0.3">
      <c r="A30" s="204"/>
      <c r="B30" s="222"/>
      <c r="C30" s="39" t="s">
        <v>148</v>
      </c>
      <c r="D30" s="40"/>
      <c r="E30" s="5">
        <v>5</v>
      </c>
      <c r="F30" s="60">
        <v>2</v>
      </c>
      <c r="G30" s="49"/>
      <c r="H30" s="49">
        <v>3</v>
      </c>
      <c r="I30" s="49"/>
      <c r="J30" s="49"/>
      <c r="K30" s="49"/>
      <c r="L30" s="96"/>
      <c r="M30" s="153"/>
      <c r="N30" s="139"/>
      <c r="O30" s="147"/>
      <c r="P30" s="145"/>
    </row>
    <row r="31" spans="1:16" ht="19.5" customHeight="1" thickBot="1" x14ac:dyDescent="0.35">
      <c r="A31" s="229"/>
      <c r="B31" s="235"/>
      <c r="C31" s="23"/>
      <c r="D31" s="24"/>
      <c r="E31" s="8"/>
      <c r="F31" s="69"/>
      <c r="G31" s="97"/>
      <c r="H31" s="97"/>
      <c r="I31" s="97"/>
      <c r="J31" s="97"/>
      <c r="K31" s="97"/>
      <c r="L31" s="98"/>
      <c r="M31" s="154"/>
      <c r="N31" s="140"/>
      <c r="O31" s="148"/>
      <c r="P31" s="146"/>
    </row>
    <row r="32" spans="1:16" ht="19.5" customHeight="1" x14ac:dyDescent="0.3">
      <c r="A32" s="203" t="s">
        <v>91</v>
      </c>
      <c r="B32" s="205" t="s">
        <v>30</v>
      </c>
      <c r="C32" s="117" t="s">
        <v>108</v>
      </c>
      <c r="D32" s="38"/>
      <c r="E32" s="3">
        <v>5</v>
      </c>
      <c r="F32" s="63">
        <v>6</v>
      </c>
      <c r="G32" s="94"/>
      <c r="H32" s="94"/>
      <c r="I32" s="94"/>
      <c r="J32" s="94"/>
      <c r="K32" s="94">
        <v>3</v>
      </c>
      <c r="L32" s="95">
        <v>3</v>
      </c>
      <c r="M32" s="207">
        <f>SUM(G32:L35)</f>
        <v>12</v>
      </c>
      <c r="N32" s="208"/>
      <c r="O32" s="211">
        <v>10</v>
      </c>
      <c r="P32" s="212"/>
    </row>
    <row r="33" spans="1:16" ht="18" customHeight="1" x14ac:dyDescent="0.3">
      <c r="A33" s="204"/>
      <c r="B33" s="205"/>
      <c r="C33" s="115" t="s">
        <v>102</v>
      </c>
      <c r="D33" s="40"/>
      <c r="E33" s="5">
        <v>5</v>
      </c>
      <c r="F33" s="63">
        <v>6</v>
      </c>
      <c r="G33" s="49"/>
      <c r="H33" s="49"/>
      <c r="I33" s="49">
        <v>3</v>
      </c>
      <c r="J33" s="49">
        <v>3</v>
      </c>
      <c r="K33" s="49"/>
      <c r="L33" s="96"/>
      <c r="M33" s="207"/>
      <c r="N33" s="208"/>
      <c r="O33" s="211"/>
      <c r="P33" s="212"/>
    </row>
    <row r="34" spans="1:16" ht="19.5" customHeight="1" x14ac:dyDescent="0.3">
      <c r="A34" s="204"/>
      <c r="B34" s="205"/>
      <c r="C34" s="115"/>
      <c r="D34" s="40"/>
      <c r="E34" s="5"/>
      <c r="F34" s="5"/>
      <c r="G34" s="49"/>
      <c r="H34" s="49"/>
      <c r="I34" s="49"/>
      <c r="J34" s="49"/>
      <c r="K34" s="49"/>
      <c r="L34" s="96"/>
      <c r="M34" s="207"/>
      <c r="N34" s="208"/>
      <c r="O34" s="211"/>
      <c r="P34" s="212"/>
    </row>
    <row r="35" spans="1:16" ht="19.5" customHeight="1" thickBot="1" x14ac:dyDescent="0.35">
      <c r="A35" s="204"/>
      <c r="B35" s="206"/>
      <c r="C35" s="23"/>
      <c r="D35" s="24"/>
      <c r="E35" s="8"/>
      <c r="F35" s="10"/>
      <c r="G35" s="97"/>
      <c r="H35" s="97"/>
      <c r="I35" s="97"/>
      <c r="J35" s="97"/>
      <c r="K35" s="97"/>
      <c r="L35" s="98"/>
      <c r="M35" s="209"/>
      <c r="N35" s="210"/>
      <c r="O35" s="213"/>
      <c r="P35" s="214"/>
    </row>
    <row r="36" spans="1:16" ht="19.5" customHeight="1" thickBot="1" x14ac:dyDescent="0.35">
      <c r="A36" s="198" t="s">
        <v>143</v>
      </c>
      <c r="B36" s="199"/>
      <c r="C36" s="199"/>
      <c r="D36" s="199"/>
      <c r="E36" s="199"/>
      <c r="F36" s="25">
        <f t="shared" ref="F36:L36" si="0">SUM(F4:F35)</f>
        <v>96</v>
      </c>
      <c r="G36" s="99">
        <f t="shared" si="0"/>
        <v>17</v>
      </c>
      <c r="H36" s="99">
        <f t="shared" si="0"/>
        <v>17</v>
      </c>
      <c r="I36" s="99">
        <f t="shared" si="0"/>
        <v>18</v>
      </c>
      <c r="J36" s="99">
        <f t="shared" si="0"/>
        <v>18</v>
      </c>
      <c r="K36" s="99">
        <f t="shared" si="0"/>
        <v>13</v>
      </c>
      <c r="L36" s="99">
        <f t="shared" si="0"/>
        <v>13</v>
      </c>
      <c r="M36" s="199">
        <f>N4+N19+N26+M32</f>
        <v>96</v>
      </c>
      <c r="N36" s="200"/>
      <c r="O36" s="201">
        <f>P4+P19+P26+O32</f>
        <v>65</v>
      </c>
      <c r="P36" s="202"/>
    </row>
    <row r="37" spans="1:16" ht="17.25" customHeight="1" x14ac:dyDescent="0.3">
      <c r="A37" s="187" t="s">
        <v>104</v>
      </c>
      <c r="B37" s="190" t="s">
        <v>31</v>
      </c>
      <c r="C37" s="27" t="s">
        <v>40</v>
      </c>
      <c r="D37" s="27" t="s">
        <v>21</v>
      </c>
      <c r="E37" s="137"/>
      <c r="F37" s="137">
        <v>6</v>
      </c>
      <c r="G37" s="92"/>
      <c r="H37" s="92"/>
      <c r="I37" s="92"/>
      <c r="J37" s="92"/>
      <c r="K37" s="92">
        <v>3</v>
      </c>
      <c r="L37" s="92">
        <v>3</v>
      </c>
      <c r="M37" s="191">
        <f>SUM(G37:L47)</f>
        <v>84</v>
      </c>
      <c r="N37" s="191"/>
      <c r="O37" s="194">
        <v>80</v>
      </c>
      <c r="P37" s="195"/>
    </row>
    <row r="38" spans="1:16" ht="15.75" customHeight="1" x14ac:dyDescent="0.3">
      <c r="A38" s="188"/>
      <c r="B38" s="153"/>
      <c r="C38" s="27"/>
      <c r="D38" s="27"/>
      <c r="E38" s="13"/>
      <c r="F38" s="13"/>
      <c r="G38" s="92"/>
      <c r="H38" s="92"/>
      <c r="I38" s="92"/>
      <c r="J38" s="92"/>
      <c r="K38" s="92"/>
      <c r="L38" s="92"/>
      <c r="M38" s="192"/>
      <c r="N38" s="192"/>
      <c r="O38" s="147"/>
      <c r="P38" s="196"/>
    </row>
    <row r="39" spans="1:16" ht="15.75" customHeight="1" x14ac:dyDescent="0.3">
      <c r="A39" s="188"/>
      <c r="B39" s="153"/>
      <c r="C39" s="27"/>
      <c r="D39" s="27"/>
      <c r="E39" s="13"/>
      <c r="F39" s="13"/>
      <c r="G39" s="92"/>
      <c r="H39" s="92"/>
      <c r="I39" s="92"/>
      <c r="J39" s="92"/>
      <c r="K39" s="92"/>
      <c r="L39" s="92"/>
      <c r="M39" s="192"/>
      <c r="N39" s="192"/>
      <c r="O39" s="147"/>
      <c r="P39" s="196"/>
    </row>
    <row r="40" spans="1:16" ht="19.5" customHeight="1" x14ac:dyDescent="0.3">
      <c r="A40" s="188"/>
      <c r="B40" s="153" t="s">
        <v>32</v>
      </c>
      <c r="C40" s="27" t="s">
        <v>41</v>
      </c>
      <c r="D40" s="27" t="s">
        <v>21</v>
      </c>
      <c r="E40" s="13"/>
      <c r="F40" s="13">
        <v>8</v>
      </c>
      <c r="G40" s="92">
        <v>4</v>
      </c>
      <c r="H40" s="92">
        <v>4</v>
      </c>
      <c r="I40" s="92"/>
      <c r="J40" s="92"/>
      <c r="K40" s="92"/>
      <c r="L40" s="92"/>
      <c r="M40" s="192"/>
      <c r="N40" s="192"/>
      <c r="O40" s="147"/>
      <c r="P40" s="196"/>
    </row>
    <row r="41" spans="1:16" ht="19.5" customHeight="1" x14ac:dyDescent="0.3">
      <c r="A41" s="188"/>
      <c r="B41" s="153"/>
      <c r="C41" s="27" t="s">
        <v>42</v>
      </c>
      <c r="D41" s="27" t="s">
        <v>35</v>
      </c>
      <c r="E41" s="13"/>
      <c r="F41" s="13">
        <v>22</v>
      </c>
      <c r="G41" s="92">
        <v>4</v>
      </c>
      <c r="H41" s="92">
        <v>4</v>
      </c>
      <c r="I41" s="92">
        <v>4</v>
      </c>
      <c r="J41" s="92">
        <v>4</v>
      </c>
      <c r="K41" s="92">
        <v>3</v>
      </c>
      <c r="L41" s="92">
        <v>3</v>
      </c>
      <c r="M41" s="192"/>
      <c r="N41" s="192"/>
      <c r="O41" s="147"/>
      <c r="P41" s="196"/>
    </row>
    <row r="42" spans="1:16" ht="19.5" customHeight="1" x14ac:dyDescent="0.3">
      <c r="A42" s="188"/>
      <c r="B42" s="153"/>
      <c r="C42" s="27" t="s">
        <v>43</v>
      </c>
      <c r="D42" s="27" t="s">
        <v>34</v>
      </c>
      <c r="E42" s="13"/>
      <c r="F42" s="13">
        <v>14</v>
      </c>
      <c r="G42" s="92"/>
      <c r="H42" s="92"/>
      <c r="I42" s="92">
        <v>4</v>
      </c>
      <c r="J42" s="92">
        <v>4</v>
      </c>
      <c r="K42" s="92">
        <v>3</v>
      </c>
      <c r="L42" s="92">
        <v>3</v>
      </c>
      <c r="M42" s="192"/>
      <c r="N42" s="192"/>
      <c r="O42" s="147"/>
      <c r="P42" s="196"/>
    </row>
    <row r="43" spans="1:16" ht="19.5" customHeight="1" x14ac:dyDescent="0.3">
      <c r="A43" s="188"/>
      <c r="B43" s="153"/>
      <c r="C43" s="27" t="s">
        <v>44</v>
      </c>
      <c r="D43" s="27" t="s">
        <v>34</v>
      </c>
      <c r="E43" s="13"/>
      <c r="F43" s="13">
        <v>8</v>
      </c>
      <c r="G43" s="92"/>
      <c r="H43" s="92"/>
      <c r="I43" s="92">
        <v>4</v>
      </c>
      <c r="J43" s="92">
        <v>4</v>
      </c>
      <c r="K43" s="92"/>
      <c r="L43" s="92"/>
      <c r="M43" s="192"/>
      <c r="N43" s="192"/>
      <c r="O43" s="147"/>
      <c r="P43" s="196"/>
    </row>
    <row r="44" spans="1:16" ht="19.5" customHeight="1" x14ac:dyDescent="0.3">
      <c r="A44" s="188"/>
      <c r="B44" s="153"/>
      <c r="C44" s="27" t="s">
        <v>84</v>
      </c>
      <c r="D44" s="27" t="s">
        <v>34</v>
      </c>
      <c r="E44" s="13"/>
      <c r="F44" s="13">
        <v>8</v>
      </c>
      <c r="G44" s="92">
        <v>5</v>
      </c>
      <c r="H44" s="92"/>
      <c r="I44" s="92"/>
      <c r="J44" s="92"/>
      <c r="K44" s="92">
        <v>3</v>
      </c>
      <c r="L44" s="92"/>
      <c r="M44" s="192"/>
      <c r="N44" s="192"/>
      <c r="O44" s="147"/>
      <c r="P44" s="196"/>
    </row>
    <row r="45" spans="1:16" ht="18.75" customHeight="1" x14ac:dyDescent="0.3">
      <c r="A45" s="188"/>
      <c r="B45" s="153"/>
      <c r="C45" s="27" t="s">
        <v>85</v>
      </c>
      <c r="D45" s="27" t="s">
        <v>34</v>
      </c>
      <c r="E45" s="13"/>
      <c r="F45" s="13">
        <v>8</v>
      </c>
      <c r="G45" s="92"/>
      <c r="H45" s="92">
        <v>5</v>
      </c>
      <c r="I45" s="92"/>
      <c r="J45" s="92"/>
      <c r="K45" s="92"/>
      <c r="L45" s="92">
        <v>3</v>
      </c>
      <c r="M45" s="192"/>
      <c r="N45" s="192"/>
      <c r="O45" s="147"/>
      <c r="P45" s="196"/>
    </row>
    <row r="46" spans="1:16" ht="19.5" customHeight="1" x14ac:dyDescent="0.3">
      <c r="A46" s="188"/>
      <c r="B46" s="153" t="s">
        <v>33</v>
      </c>
      <c r="C46" s="28" t="s">
        <v>45</v>
      </c>
      <c r="D46" s="27" t="s">
        <v>34</v>
      </c>
      <c r="E46" s="13"/>
      <c r="F46" s="13">
        <v>10</v>
      </c>
      <c r="G46" s="92"/>
      <c r="H46" s="92"/>
      <c r="I46" s="92"/>
      <c r="J46" s="92"/>
      <c r="K46" s="92">
        <v>5</v>
      </c>
      <c r="L46" s="92">
        <v>5</v>
      </c>
      <c r="M46" s="192"/>
      <c r="N46" s="192"/>
      <c r="O46" s="147"/>
      <c r="P46" s="196"/>
    </row>
    <row r="47" spans="1:16" ht="15.75" customHeight="1" thickBot="1" x14ac:dyDescent="0.35">
      <c r="A47" s="189"/>
      <c r="B47" s="154"/>
      <c r="C47" s="29"/>
      <c r="D47" s="30"/>
      <c r="E47" s="17"/>
      <c r="F47" s="17"/>
      <c r="G47" s="100"/>
      <c r="H47" s="100"/>
      <c r="I47" s="100"/>
      <c r="J47" s="100"/>
      <c r="K47" s="100"/>
      <c r="L47" s="100"/>
      <c r="M47" s="193"/>
      <c r="N47" s="193"/>
      <c r="O47" s="148"/>
      <c r="P47" s="197"/>
    </row>
    <row r="48" spans="1:16" ht="19.5" customHeight="1" thickBot="1" x14ac:dyDescent="0.35">
      <c r="A48" s="178" t="s">
        <v>22</v>
      </c>
      <c r="B48" s="179"/>
      <c r="C48" s="179"/>
      <c r="D48" s="179"/>
      <c r="E48" s="179"/>
      <c r="F48" s="32">
        <f t="shared" ref="F48:L48" si="1">SUM(F37:F47)</f>
        <v>84</v>
      </c>
      <c r="G48" s="32">
        <f t="shared" si="1"/>
        <v>13</v>
      </c>
      <c r="H48" s="32">
        <f t="shared" si="1"/>
        <v>13</v>
      </c>
      <c r="I48" s="32">
        <f t="shared" si="1"/>
        <v>12</v>
      </c>
      <c r="J48" s="32">
        <f t="shared" si="1"/>
        <v>12</v>
      </c>
      <c r="K48" s="32">
        <f t="shared" si="1"/>
        <v>17</v>
      </c>
      <c r="L48" s="32">
        <f t="shared" si="1"/>
        <v>17</v>
      </c>
      <c r="M48" s="179">
        <f>SUM(G37:L47)</f>
        <v>84</v>
      </c>
      <c r="N48" s="180"/>
      <c r="O48" s="181">
        <f>SUM(O37:O47)</f>
        <v>80</v>
      </c>
      <c r="P48" s="182"/>
    </row>
    <row r="49" spans="1:16" ht="19.5" customHeight="1" thickBot="1" x14ac:dyDescent="0.35">
      <c r="A49" s="183" t="s">
        <v>23</v>
      </c>
      <c r="B49" s="179"/>
      <c r="C49" s="179"/>
      <c r="D49" s="179"/>
      <c r="E49" s="179"/>
      <c r="F49" s="32">
        <f t="shared" ref="F49:M49" si="2">F36+F48</f>
        <v>180</v>
      </c>
      <c r="G49" s="32">
        <f t="shared" si="2"/>
        <v>30</v>
      </c>
      <c r="H49" s="32">
        <f t="shared" si="2"/>
        <v>30</v>
      </c>
      <c r="I49" s="32">
        <f t="shared" si="2"/>
        <v>30</v>
      </c>
      <c r="J49" s="32">
        <f t="shared" si="2"/>
        <v>30</v>
      </c>
      <c r="K49" s="32">
        <f t="shared" si="2"/>
        <v>30</v>
      </c>
      <c r="L49" s="32">
        <f t="shared" si="2"/>
        <v>30</v>
      </c>
      <c r="M49" s="184">
        <f t="shared" si="2"/>
        <v>180</v>
      </c>
      <c r="N49" s="185"/>
      <c r="O49" s="185"/>
      <c r="P49" s="186"/>
    </row>
    <row r="50" spans="1:16" ht="21" thickBot="1" x14ac:dyDescent="0.35">
      <c r="A50" s="167" t="s">
        <v>24</v>
      </c>
      <c r="B50" s="168"/>
      <c r="C50" s="168"/>
      <c r="D50" s="169"/>
      <c r="E50" s="2">
        <v>24</v>
      </c>
      <c r="F50" s="2">
        <f>SUM(G50:L50)</f>
        <v>24</v>
      </c>
      <c r="G50" s="33">
        <v>4</v>
      </c>
      <c r="H50" s="33">
        <v>4</v>
      </c>
      <c r="I50" s="33">
        <v>4</v>
      </c>
      <c r="J50" s="33">
        <v>4</v>
      </c>
      <c r="K50" s="33">
        <v>4</v>
      </c>
      <c r="L50" s="33">
        <v>4</v>
      </c>
      <c r="M50" s="170">
        <f>SUM(G50:L50)</f>
        <v>24</v>
      </c>
      <c r="N50" s="171"/>
      <c r="O50" s="172">
        <v>24</v>
      </c>
      <c r="P50" s="173"/>
    </row>
    <row r="51" spans="1:16" ht="17.25" customHeight="1" x14ac:dyDescent="0.3">
      <c r="A51" s="176" t="s">
        <v>14</v>
      </c>
      <c r="B51" s="177"/>
      <c r="C51" s="177"/>
      <c r="D51" s="177"/>
      <c r="E51" s="177"/>
      <c r="F51" s="177"/>
      <c r="G51" s="34">
        <f t="shared" ref="G51:L51" si="3">SUM(G49:G50)</f>
        <v>34</v>
      </c>
      <c r="H51" s="34">
        <f t="shared" si="3"/>
        <v>34</v>
      </c>
      <c r="I51" s="34">
        <f t="shared" si="3"/>
        <v>34</v>
      </c>
      <c r="J51" s="34">
        <f t="shared" si="3"/>
        <v>34</v>
      </c>
      <c r="K51" s="34">
        <f t="shared" si="3"/>
        <v>34</v>
      </c>
      <c r="L51" s="34">
        <f t="shared" si="3"/>
        <v>34</v>
      </c>
      <c r="M51" s="35"/>
      <c r="N51" s="36"/>
      <c r="O51" s="174"/>
      <c r="P51" s="175"/>
    </row>
    <row r="52" spans="1:16" ht="17.25" customHeight="1" x14ac:dyDescent="0.3">
      <c r="A52" s="155" t="s">
        <v>25</v>
      </c>
      <c r="B52" s="156"/>
      <c r="C52" s="156"/>
      <c r="D52" s="156"/>
      <c r="E52" s="156"/>
      <c r="F52" s="156"/>
      <c r="G52" s="46">
        <v>4</v>
      </c>
      <c r="H52" s="46">
        <v>4</v>
      </c>
      <c r="I52" s="46">
        <v>5</v>
      </c>
      <c r="J52" s="46">
        <v>5</v>
      </c>
      <c r="K52" s="46">
        <v>3</v>
      </c>
      <c r="L52" s="46">
        <v>3</v>
      </c>
      <c r="M52" s="157"/>
      <c r="N52" s="158"/>
      <c r="O52" s="158"/>
      <c r="P52" s="159"/>
    </row>
    <row r="53" spans="1:16" ht="17.25" customHeight="1" thickBot="1" x14ac:dyDescent="0.35">
      <c r="A53" s="165" t="s">
        <v>26</v>
      </c>
      <c r="B53" s="166"/>
      <c r="C53" s="166"/>
      <c r="D53" s="166"/>
      <c r="E53" s="166"/>
      <c r="F53" s="166"/>
      <c r="G53" s="160">
        <f>SUM(G51:H51)</f>
        <v>68</v>
      </c>
      <c r="H53" s="161"/>
      <c r="I53" s="160">
        <f>SUM(I51:J51)</f>
        <v>68</v>
      </c>
      <c r="J53" s="161"/>
      <c r="K53" s="160">
        <f>SUM(K51:L51)</f>
        <v>68</v>
      </c>
      <c r="L53" s="161"/>
      <c r="M53" s="162">
        <f>SUM(G53:L53)</f>
        <v>204</v>
      </c>
      <c r="N53" s="163"/>
      <c r="O53" s="163"/>
      <c r="P53" s="164"/>
    </row>
    <row r="54" spans="1:16" x14ac:dyDescent="0.3"/>
    <row r="55" spans="1:16" ht="17.25" x14ac:dyDescent="0.3">
      <c r="A55" s="47" t="s">
        <v>36</v>
      </c>
    </row>
    <row r="56" spans="1:16" x14ac:dyDescent="0.3"/>
    <row r="57" spans="1:16" x14ac:dyDescent="0.3"/>
    <row r="58" spans="1:16" x14ac:dyDescent="0.3"/>
    <row r="59" spans="1:16" x14ac:dyDescent="0.3"/>
    <row r="60" spans="1:16" x14ac:dyDescent="0.3"/>
    <row r="61" spans="1:16" x14ac:dyDescent="0.3"/>
    <row r="62" spans="1:16" x14ac:dyDescent="0.3"/>
    <row r="63" spans="1:16" x14ac:dyDescent="0.3"/>
    <row r="64" spans="1:16" x14ac:dyDescent="0.3"/>
    <row r="65" x14ac:dyDescent="0.3"/>
    <row r="66" x14ac:dyDescent="0.3"/>
    <row r="67" x14ac:dyDescent="0.3"/>
    <row r="68" x14ac:dyDescent="0.3"/>
    <row r="69" x14ac:dyDescent="0.3"/>
    <row r="70" hidden="1" x14ac:dyDescent="0.3"/>
    <row r="71" hidden="1" x14ac:dyDescent="0.3"/>
    <row r="72" hidden="1" x14ac:dyDescent="0.3"/>
    <row r="73" hidden="1" x14ac:dyDescent="0.3"/>
    <row r="74" x14ac:dyDescent="0.3"/>
    <row r="75" x14ac:dyDescent="0.3"/>
  </sheetData>
  <mergeCells count="73">
    <mergeCell ref="A1:P1"/>
    <mergeCell ref="A2:A3"/>
    <mergeCell ref="B2:B3"/>
    <mergeCell ref="C2:D3"/>
    <mergeCell ref="E2:E3"/>
    <mergeCell ref="F2:F3"/>
    <mergeCell ref="G2:H2"/>
    <mergeCell ref="K2:L2"/>
    <mergeCell ref="M2:N3"/>
    <mergeCell ref="O2:P3"/>
    <mergeCell ref="I2:J2"/>
    <mergeCell ref="A19:A25"/>
    <mergeCell ref="B9:B12"/>
    <mergeCell ref="M9:M12"/>
    <mergeCell ref="A26:A31"/>
    <mergeCell ref="B26:B28"/>
    <mergeCell ref="M26:M28"/>
    <mergeCell ref="B29:B31"/>
    <mergeCell ref="M23:M25"/>
    <mergeCell ref="A4:A18"/>
    <mergeCell ref="B13:B18"/>
    <mergeCell ref="M13:M18"/>
    <mergeCell ref="P19:P25"/>
    <mergeCell ref="O4:O8"/>
    <mergeCell ref="B19:B22"/>
    <mergeCell ref="M19:M22"/>
    <mergeCell ref="N19:N25"/>
    <mergeCell ref="O9:O12"/>
    <mergeCell ref="B23:B25"/>
    <mergeCell ref="M4:M8"/>
    <mergeCell ref="O19:O25"/>
    <mergeCell ref="P4:P18"/>
    <mergeCell ref="B4:B8"/>
    <mergeCell ref="N4:N18"/>
    <mergeCell ref="O13:O18"/>
    <mergeCell ref="A36:E36"/>
    <mergeCell ref="M36:N36"/>
    <mergeCell ref="O36:P36"/>
    <mergeCell ref="A32:A35"/>
    <mergeCell ref="B32:B35"/>
    <mergeCell ref="M32:N35"/>
    <mergeCell ref="O32:P35"/>
    <mergeCell ref="A37:A47"/>
    <mergeCell ref="B37:B39"/>
    <mergeCell ref="M37:N47"/>
    <mergeCell ref="O37:P47"/>
    <mergeCell ref="B40:B45"/>
    <mergeCell ref="B46:B47"/>
    <mergeCell ref="A48:E48"/>
    <mergeCell ref="M48:N48"/>
    <mergeCell ref="O48:P48"/>
    <mergeCell ref="A49:E49"/>
    <mergeCell ref="M49:P49"/>
    <mergeCell ref="A50:D50"/>
    <mergeCell ref="M50:N50"/>
    <mergeCell ref="O50:P50"/>
    <mergeCell ref="O51:P51"/>
    <mergeCell ref="A51:F51"/>
    <mergeCell ref="A52:F52"/>
    <mergeCell ref="M52:P52"/>
    <mergeCell ref="I53:J53"/>
    <mergeCell ref="K53:L53"/>
    <mergeCell ref="G53:H53"/>
    <mergeCell ref="M53:P53"/>
    <mergeCell ref="A53:F53"/>
    <mergeCell ref="N26:N31"/>
    <mergeCell ref="O26:O28"/>
    <mergeCell ref="P26:P31"/>
    <mergeCell ref="O29:O31"/>
    <mergeCell ref="C26:D26"/>
    <mergeCell ref="C28:D28"/>
    <mergeCell ref="M29:M31"/>
    <mergeCell ref="C27:D27"/>
  </mergeCells>
  <phoneticPr fontId="2" type="noConversion"/>
  <dataValidations count="8">
    <dataValidation type="list" allowBlank="1" showInputMessage="1" showErrorMessage="1" sqref="C23:D25">
      <formula1>과학</formula1>
    </dataValidation>
    <dataValidation type="list" allowBlank="1" showInputMessage="1" showErrorMessage="1" sqref="C31 D29:D31">
      <formula1>"예술"</formula1>
    </dataValidation>
    <dataValidation type="list" allowBlank="1" showInputMessage="1" showErrorMessage="1" sqref="C32:D35 C44:C45 D37:D47 C37:C42">
      <formula1>생활교양</formula1>
    </dataValidation>
    <dataValidation type="list" errorStyle="information" allowBlank="1" showInputMessage="1" showErrorMessage="1" sqref="C4:D8">
      <formula1>국어</formula1>
    </dataValidation>
    <dataValidation type="list" allowBlank="1" showInputMessage="1" showErrorMessage="1" sqref="C19:D22">
      <formula1>사회</formula1>
    </dataValidation>
    <dataValidation type="list" allowBlank="1" showInputMessage="1" showErrorMessage="1" sqref="C26:D28">
      <formula1>체육</formula1>
    </dataValidation>
    <dataValidation type="list" allowBlank="1" showInputMessage="1" showErrorMessage="1" sqref="C9:D12">
      <formula1>수학</formula1>
    </dataValidation>
    <dataValidation type="list" allowBlank="1" showInputMessage="1" showErrorMessage="1" sqref="C13:D18">
      <formula1>영어</formula1>
    </dataValidation>
  </dataValidations>
  <printOptions horizontalCentered="1"/>
  <pageMargins left="0.25" right="0.25" top="0.75" bottom="0.75" header="0.3" footer="0.3"/>
  <pageSetup paperSize="9" scale="69" orientation="portrait" r:id="rId1"/>
  <headerFooter alignWithMargins="0"/>
  <colBreaks count="1" manualBreakCount="1">
    <brk id="17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3"/>
  <sheetViews>
    <sheetView topLeftCell="A28" zoomScale="82" zoomScaleNormal="82" workbookViewId="0">
      <selection activeCell="A48" sqref="A48:E48"/>
    </sheetView>
  </sheetViews>
  <sheetFormatPr defaultColWidth="0" defaultRowHeight="0" customHeight="1" zeroHeight="1" x14ac:dyDescent="0.3"/>
  <cols>
    <col min="1" max="1" width="7.625" customWidth="1"/>
    <col min="2" max="3" width="9" customWidth="1"/>
    <col min="4" max="4" width="5.5" customWidth="1"/>
    <col min="5" max="5" width="7.625" customWidth="1"/>
    <col min="6" max="6" width="5.75" customWidth="1"/>
    <col min="7" max="12" width="6.75" customWidth="1"/>
    <col min="13" max="15" width="9" customWidth="1"/>
    <col min="16" max="16" width="16.5" customWidth="1"/>
    <col min="17" max="17" width="1.875" customWidth="1"/>
    <col min="18" max="18" width="2.25" customWidth="1"/>
  </cols>
  <sheetData>
    <row r="1" spans="1:16" ht="52.5" customHeight="1" x14ac:dyDescent="0.3">
      <c r="A1" s="238" t="s">
        <v>117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ht="13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1" customHeight="1" x14ac:dyDescent="0.3">
      <c r="A3" s="239" t="s">
        <v>28</v>
      </c>
      <c r="B3" s="241" t="s">
        <v>16</v>
      </c>
      <c r="C3" s="243" t="s">
        <v>17</v>
      </c>
      <c r="D3" s="244"/>
      <c r="E3" s="247" t="s">
        <v>29</v>
      </c>
      <c r="F3" s="249" t="s">
        <v>27</v>
      </c>
      <c r="G3" s="251" t="s">
        <v>0</v>
      </c>
      <c r="H3" s="252"/>
      <c r="I3" s="251" t="s">
        <v>1</v>
      </c>
      <c r="J3" s="252"/>
      <c r="K3" s="251" t="s">
        <v>2</v>
      </c>
      <c r="L3" s="252"/>
      <c r="M3" s="243" t="s">
        <v>18</v>
      </c>
      <c r="N3" s="244"/>
      <c r="O3" s="243" t="s">
        <v>19</v>
      </c>
      <c r="P3" s="253"/>
    </row>
    <row r="4" spans="1:16" ht="36" customHeight="1" thickBot="1" x14ac:dyDescent="0.35">
      <c r="A4" s="240"/>
      <c r="B4" s="242"/>
      <c r="C4" s="245"/>
      <c r="D4" s="246"/>
      <c r="E4" s="248"/>
      <c r="F4" s="250"/>
      <c r="G4" s="70" t="s">
        <v>3</v>
      </c>
      <c r="H4" s="70" t="s">
        <v>4</v>
      </c>
      <c r="I4" s="70" t="s">
        <v>3</v>
      </c>
      <c r="J4" s="70" t="s">
        <v>4</v>
      </c>
      <c r="K4" s="70" t="s">
        <v>3</v>
      </c>
      <c r="L4" s="70" t="s">
        <v>4</v>
      </c>
      <c r="M4" s="245"/>
      <c r="N4" s="246"/>
      <c r="O4" s="245"/>
      <c r="P4" s="254"/>
    </row>
    <row r="5" spans="1:16" ht="18.75" customHeight="1" x14ac:dyDescent="0.3">
      <c r="A5" s="203" t="s">
        <v>5</v>
      </c>
      <c r="B5" s="255" t="s">
        <v>6</v>
      </c>
      <c r="C5" s="110" t="s">
        <v>61</v>
      </c>
      <c r="D5" s="41"/>
      <c r="E5" s="18">
        <v>5</v>
      </c>
      <c r="F5" s="60">
        <v>4</v>
      </c>
      <c r="G5" s="50">
        <v>4</v>
      </c>
      <c r="H5" s="50"/>
      <c r="I5" s="50"/>
      <c r="J5" s="50"/>
      <c r="K5" s="50"/>
      <c r="L5" s="51"/>
      <c r="M5" s="190">
        <f>SUM(G5:L9)</f>
        <v>22</v>
      </c>
      <c r="N5" s="138">
        <f>SUM(M5:M18)</f>
        <v>53</v>
      </c>
      <c r="O5" s="194">
        <v>10</v>
      </c>
      <c r="P5" s="144">
        <v>30</v>
      </c>
    </row>
    <row r="6" spans="1:16" ht="18.75" customHeight="1" x14ac:dyDescent="0.3">
      <c r="A6" s="204"/>
      <c r="B6" s="222"/>
      <c r="C6" s="111" t="s">
        <v>70</v>
      </c>
      <c r="D6" s="40"/>
      <c r="E6" s="5">
        <v>5</v>
      </c>
      <c r="F6" s="60">
        <v>3</v>
      </c>
      <c r="G6" s="50"/>
      <c r="H6" s="50">
        <v>3</v>
      </c>
      <c r="I6" s="50"/>
      <c r="J6" s="50"/>
      <c r="K6" s="50"/>
      <c r="L6" s="51"/>
      <c r="M6" s="153"/>
      <c r="N6" s="139"/>
      <c r="O6" s="147"/>
      <c r="P6" s="145"/>
    </row>
    <row r="7" spans="1:16" ht="18.75" customHeight="1" x14ac:dyDescent="0.3">
      <c r="A7" s="204"/>
      <c r="B7" s="223"/>
      <c r="C7" s="112" t="s">
        <v>62</v>
      </c>
      <c r="D7" s="43"/>
      <c r="E7" s="5">
        <v>5</v>
      </c>
      <c r="F7" s="60">
        <v>7</v>
      </c>
      <c r="G7" s="50"/>
      <c r="H7" s="50"/>
      <c r="I7" s="50">
        <v>4</v>
      </c>
      <c r="J7" s="50">
        <v>3</v>
      </c>
      <c r="K7" s="50"/>
      <c r="L7" s="51"/>
      <c r="M7" s="153"/>
      <c r="N7" s="139"/>
      <c r="O7" s="147"/>
      <c r="P7" s="145"/>
    </row>
    <row r="8" spans="1:16" ht="18.75" customHeight="1" x14ac:dyDescent="0.3">
      <c r="A8" s="204"/>
      <c r="B8" s="223"/>
      <c r="C8" s="109" t="s">
        <v>121</v>
      </c>
      <c r="D8" s="43"/>
      <c r="E8" s="5">
        <v>5</v>
      </c>
      <c r="F8" s="60">
        <v>4</v>
      </c>
      <c r="G8" s="52"/>
      <c r="H8" s="52"/>
      <c r="I8" s="52"/>
      <c r="J8" s="52"/>
      <c r="K8" s="52">
        <v>4</v>
      </c>
      <c r="L8" s="53"/>
      <c r="M8" s="153"/>
      <c r="N8" s="139"/>
      <c r="O8" s="147"/>
      <c r="P8" s="145"/>
    </row>
    <row r="9" spans="1:16" ht="18.75" customHeight="1" x14ac:dyDescent="0.3">
      <c r="A9" s="204"/>
      <c r="B9" s="223"/>
      <c r="C9" s="113" t="s">
        <v>120</v>
      </c>
      <c r="D9" s="43"/>
      <c r="E9" s="7">
        <v>5</v>
      </c>
      <c r="F9" s="60">
        <v>4</v>
      </c>
      <c r="G9" s="54"/>
      <c r="H9" s="54"/>
      <c r="I9" s="54"/>
      <c r="J9" s="54"/>
      <c r="K9" s="54"/>
      <c r="L9" s="55">
        <v>4</v>
      </c>
      <c r="M9" s="153"/>
      <c r="N9" s="139"/>
      <c r="O9" s="147"/>
      <c r="P9" s="145"/>
    </row>
    <row r="10" spans="1:16" ht="18.75" customHeight="1" x14ac:dyDescent="0.3">
      <c r="A10" s="204"/>
      <c r="B10" s="230" t="s">
        <v>7</v>
      </c>
      <c r="C10" s="114" t="s">
        <v>63</v>
      </c>
      <c r="D10" s="44"/>
      <c r="E10" s="14">
        <v>5</v>
      </c>
      <c r="F10" s="60">
        <v>3</v>
      </c>
      <c r="G10" s="56">
        <v>3</v>
      </c>
      <c r="H10" s="56"/>
      <c r="I10" s="56"/>
      <c r="J10" s="56"/>
      <c r="K10" s="56"/>
      <c r="L10" s="57"/>
      <c r="M10" s="231">
        <f>SUM(G10:L13)</f>
        <v>10</v>
      </c>
      <c r="N10" s="139"/>
      <c r="O10" s="221">
        <v>10</v>
      </c>
      <c r="P10" s="145"/>
    </row>
    <row r="11" spans="1:16" ht="18.75" customHeight="1" x14ac:dyDescent="0.3">
      <c r="A11" s="204"/>
      <c r="B11" s="205"/>
      <c r="C11" s="111" t="s">
        <v>88</v>
      </c>
      <c r="D11" s="40"/>
      <c r="E11" s="5">
        <v>5</v>
      </c>
      <c r="F11" s="60">
        <v>5</v>
      </c>
      <c r="G11" s="58" t="s">
        <v>46</v>
      </c>
      <c r="H11" s="58">
        <v>3</v>
      </c>
      <c r="I11" s="58">
        <v>2</v>
      </c>
      <c r="J11" s="58"/>
      <c r="K11" s="58"/>
      <c r="L11" s="59"/>
      <c r="M11" s="139"/>
      <c r="N11" s="139"/>
      <c r="O11" s="142"/>
      <c r="P11" s="145"/>
    </row>
    <row r="12" spans="1:16" ht="18.75" customHeight="1" x14ac:dyDescent="0.3">
      <c r="A12" s="204"/>
      <c r="B12" s="205"/>
      <c r="C12" s="115" t="s">
        <v>90</v>
      </c>
      <c r="D12" s="40"/>
      <c r="E12" s="5">
        <v>5</v>
      </c>
      <c r="F12" s="60">
        <v>2</v>
      </c>
      <c r="G12" s="58" t="s">
        <v>46</v>
      </c>
      <c r="H12" s="58" t="s">
        <v>46</v>
      </c>
      <c r="I12" s="58"/>
      <c r="J12" s="58">
        <v>2</v>
      </c>
      <c r="K12" s="58"/>
      <c r="L12" s="59"/>
      <c r="M12" s="139"/>
      <c r="N12" s="139"/>
      <c r="O12" s="142"/>
      <c r="P12" s="145"/>
    </row>
    <row r="13" spans="1:16" ht="18.75" customHeight="1" x14ac:dyDescent="0.3">
      <c r="A13" s="204"/>
      <c r="B13" s="219"/>
      <c r="C13" s="115"/>
      <c r="D13" s="40"/>
      <c r="E13" s="5"/>
      <c r="F13" s="60"/>
      <c r="G13" s="58" t="s">
        <v>46</v>
      </c>
      <c r="H13" s="58" t="s">
        <v>46</v>
      </c>
      <c r="I13" s="58"/>
      <c r="J13" s="58"/>
      <c r="K13" s="58"/>
      <c r="L13" s="59"/>
      <c r="M13" s="220"/>
      <c r="N13" s="139"/>
      <c r="O13" s="143"/>
      <c r="P13" s="145"/>
    </row>
    <row r="14" spans="1:16" ht="18.75" customHeight="1" x14ac:dyDescent="0.3">
      <c r="A14" s="204"/>
      <c r="B14" s="219" t="s">
        <v>8</v>
      </c>
      <c r="C14" s="117" t="s">
        <v>67</v>
      </c>
      <c r="D14" s="38"/>
      <c r="E14" s="3">
        <v>5</v>
      </c>
      <c r="F14" s="60">
        <v>3</v>
      </c>
      <c r="G14" s="50">
        <v>3</v>
      </c>
      <c r="H14" s="50"/>
      <c r="I14" s="50"/>
      <c r="J14" s="50"/>
      <c r="K14" s="50"/>
      <c r="L14" s="51"/>
      <c r="M14" s="153">
        <f>SUM(G14:L18)</f>
        <v>21</v>
      </c>
      <c r="N14" s="139"/>
      <c r="O14" s="147">
        <v>10</v>
      </c>
      <c r="P14" s="145"/>
    </row>
    <row r="15" spans="1:16" ht="18.75" customHeight="1" x14ac:dyDescent="0.3">
      <c r="A15" s="204"/>
      <c r="B15" s="222"/>
      <c r="C15" s="115" t="s">
        <v>94</v>
      </c>
      <c r="D15" s="40"/>
      <c r="E15" s="5">
        <v>5</v>
      </c>
      <c r="F15" s="60">
        <v>3</v>
      </c>
      <c r="G15" s="50"/>
      <c r="H15" s="50">
        <v>3</v>
      </c>
      <c r="I15" s="50"/>
      <c r="J15" s="50"/>
      <c r="K15" s="50"/>
      <c r="L15" s="51"/>
      <c r="M15" s="153"/>
      <c r="N15" s="139"/>
      <c r="O15" s="147"/>
      <c r="P15" s="145"/>
    </row>
    <row r="16" spans="1:16" ht="18.75" customHeight="1" x14ac:dyDescent="0.3">
      <c r="A16" s="204"/>
      <c r="B16" s="223"/>
      <c r="C16" s="115" t="s">
        <v>94</v>
      </c>
      <c r="D16" s="43"/>
      <c r="E16" s="5">
        <v>5</v>
      </c>
      <c r="F16" s="61">
        <v>7</v>
      </c>
      <c r="G16" s="52"/>
      <c r="H16" s="52"/>
      <c r="I16" s="52">
        <v>3</v>
      </c>
      <c r="J16" s="52">
        <v>4</v>
      </c>
      <c r="K16" s="52"/>
      <c r="L16" s="53"/>
      <c r="M16" s="231"/>
      <c r="N16" s="139"/>
      <c r="O16" s="221"/>
      <c r="P16" s="145"/>
    </row>
    <row r="17" spans="1:16" ht="18.75" customHeight="1" x14ac:dyDescent="0.3">
      <c r="A17" s="204"/>
      <c r="B17" s="223"/>
      <c r="C17" s="116" t="s">
        <v>124</v>
      </c>
      <c r="D17" s="43"/>
      <c r="E17" s="5">
        <v>5</v>
      </c>
      <c r="F17" s="62">
        <v>4</v>
      </c>
      <c r="G17" s="54"/>
      <c r="H17" s="54"/>
      <c r="I17" s="54"/>
      <c r="J17" s="54"/>
      <c r="K17" s="54">
        <v>4</v>
      </c>
      <c r="L17" s="55"/>
      <c r="M17" s="231"/>
      <c r="N17" s="139"/>
      <c r="O17" s="221"/>
      <c r="P17" s="145"/>
    </row>
    <row r="18" spans="1:16" ht="18.75" customHeight="1" thickBot="1" x14ac:dyDescent="0.35">
      <c r="A18" s="229"/>
      <c r="B18" s="235"/>
      <c r="C18" s="118" t="s">
        <v>125</v>
      </c>
      <c r="D18" s="24"/>
      <c r="E18" s="8">
        <v>5</v>
      </c>
      <c r="F18" s="67">
        <v>4</v>
      </c>
      <c r="G18" s="64"/>
      <c r="H18" s="64"/>
      <c r="I18" s="64"/>
      <c r="J18" s="64"/>
      <c r="K18" s="64"/>
      <c r="L18" s="68">
        <v>4</v>
      </c>
      <c r="M18" s="154"/>
      <c r="N18" s="140"/>
      <c r="O18" s="148"/>
      <c r="P18" s="146"/>
    </row>
    <row r="19" spans="1:16" ht="19.5" customHeight="1" x14ac:dyDescent="0.3">
      <c r="A19" s="203" t="s">
        <v>9</v>
      </c>
      <c r="B19" s="218" t="s">
        <v>10</v>
      </c>
      <c r="C19" s="117" t="s">
        <v>47</v>
      </c>
      <c r="D19" s="38"/>
      <c r="E19" s="3">
        <v>5</v>
      </c>
      <c r="F19" s="60">
        <v>4</v>
      </c>
      <c r="G19" s="65"/>
      <c r="H19" s="65"/>
      <c r="I19" s="65"/>
      <c r="J19" s="65"/>
      <c r="K19" s="65">
        <v>2</v>
      </c>
      <c r="L19" s="66">
        <v>2</v>
      </c>
      <c r="M19" s="138">
        <f>SUM(G19:L22)</f>
        <v>14</v>
      </c>
      <c r="N19" s="138">
        <f>SUM(M19:M25)</f>
        <v>24</v>
      </c>
      <c r="O19" s="224">
        <v>10</v>
      </c>
      <c r="P19" s="215">
        <v>20</v>
      </c>
    </row>
    <row r="20" spans="1:16" ht="19.5" customHeight="1" x14ac:dyDescent="0.3">
      <c r="A20" s="204"/>
      <c r="B20" s="205"/>
      <c r="C20" s="117" t="s">
        <v>37</v>
      </c>
      <c r="D20" s="38"/>
      <c r="E20" s="3">
        <v>5</v>
      </c>
      <c r="F20" s="60">
        <v>6</v>
      </c>
      <c r="G20" s="50"/>
      <c r="H20" s="50"/>
      <c r="I20" s="50"/>
      <c r="J20" s="50"/>
      <c r="K20" s="50">
        <v>3</v>
      </c>
      <c r="L20" s="51">
        <v>3</v>
      </c>
      <c r="M20" s="139"/>
      <c r="N20" s="139"/>
      <c r="O20" s="225"/>
      <c r="P20" s="216"/>
    </row>
    <row r="21" spans="1:16" ht="19.5" customHeight="1" x14ac:dyDescent="0.3">
      <c r="A21" s="204"/>
      <c r="B21" s="205"/>
      <c r="C21" s="115" t="s">
        <v>48</v>
      </c>
      <c r="D21" s="40"/>
      <c r="E21" s="5">
        <v>5</v>
      </c>
      <c r="F21" s="60">
        <v>4</v>
      </c>
      <c r="G21" s="50"/>
      <c r="H21" s="50"/>
      <c r="I21" s="50">
        <v>2</v>
      </c>
      <c r="J21" s="50">
        <v>2</v>
      </c>
      <c r="K21" s="50"/>
      <c r="L21" s="51"/>
      <c r="M21" s="139"/>
      <c r="N21" s="139"/>
      <c r="O21" s="225"/>
      <c r="P21" s="216"/>
    </row>
    <row r="22" spans="1:16" ht="19.5" customHeight="1" x14ac:dyDescent="0.3">
      <c r="A22" s="204"/>
      <c r="B22" s="219"/>
      <c r="C22" s="115"/>
      <c r="D22" s="40"/>
      <c r="E22" s="5"/>
      <c r="F22" s="60"/>
      <c r="G22" s="50"/>
      <c r="H22" s="50"/>
      <c r="I22" s="50"/>
      <c r="J22" s="50"/>
      <c r="K22" s="50"/>
      <c r="L22" s="51"/>
      <c r="M22" s="220"/>
      <c r="N22" s="139"/>
      <c r="O22" s="263"/>
      <c r="P22" s="216"/>
    </row>
    <row r="23" spans="1:16" ht="19.5" customHeight="1" x14ac:dyDescent="0.3">
      <c r="A23" s="204"/>
      <c r="B23" s="223" t="s">
        <v>11</v>
      </c>
      <c r="C23" s="115" t="s">
        <v>81</v>
      </c>
      <c r="D23" s="45"/>
      <c r="E23" s="3">
        <v>5</v>
      </c>
      <c r="F23" s="60">
        <v>6</v>
      </c>
      <c r="G23" s="50">
        <v>3</v>
      </c>
      <c r="H23" s="50">
        <v>3</v>
      </c>
      <c r="I23" s="50"/>
      <c r="J23" s="50"/>
      <c r="K23" s="50"/>
      <c r="L23" s="51"/>
      <c r="M23" s="231">
        <f>SUM(G23:L25)</f>
        <v>10</v>
      </c>
      <c r="N23" s="139"/>
      <c r="O23" s="262">
        <v>10</v>
      </c>
      <c r="P23" s="216"/>
    </row>
    <row r="24" spans="1:16" ht="19.5" customHeight="1" x14ac:dyDescent="0.3">
      <c r="A24" s="204"/>
      <c r="B24" s="205"/>
      <c r="C24" s="115" t="s">
        <v>126</v>
      </c>
      <c r="D24" s="40"/>
      <c r="E24" s="5">
        <v>5</v>
      </c>
      <c r="F24" s="60">
        <v>4</v>
      </c>
      <c r="G24" s="50"/>
      <c r="H24" s="50"/>
      <c r="I24" s="50"/>
      <c r="J24" s="50"/>
      <c r="K24" s="50">
        <v>2</v>
      </c>
      <c r="L24" s="51">
        <v>2</v>
      </c>
      <c r="M24" s="139"/>
      <c r="N24" s="139"/>
      <c r="O24" s="225"/>
      <c r="P24" s="216"/>
    </row>
    <row r="25" spans="1:16" ht="19.5" customHeight="1" thickBot="1" x14ac:dyDescent="0.35">
      <c r="A25" s="229"/>
      <c r="B25" s="206"/>
      <c r="C25" s="109"/>
      <c r="D25" s="43"/>
      <c r="E25" s="7"/>
      <c r="F25" s="10"/>
      <c r="G25" s="52"/>
      <c r="H25" s="52"/>
      <c r="I25" s="52"/>
      <c r="J25" s="52"/>
      <c r="K25" s="52"/>
      <c r="L25" s="53"/>
      <c r="M25" s="140"/>
      <c r="N25" s="140"/>
      <c r="O25" s="226"/>
      <c r="P25" s="217"/>
    </row>
    <row r="26" spans="1:16" ht="19.5" customHeight="1" x14ac:dyDescent="0.3">
      <c r="A26" s="203" t="s">
        <v>20</v>
      </c>
      <c r="B26" s="232" t="s">
        <v>12</v>
      </c>
      <c r="C26" s="101" t="s">
        <v>64</v>
      </c>
      <c r="D26" s="102"/>
      <c r="E26" s="11">
        <v>5</v>
      </c>
      <c r="F26" s="48">
        <v>4</v>
      </c>
      <c r="G26" s="19">
        <v>2</v>
      </c>
      <c r="H26" s="19">
        <v>2</v>
      </c>
      <c r="I26" s="19"/>
      <c r="J26" s="19"/>
      <c r="K26" s="19"/>
      <c r="L26" s="20"/>
      <c r="M26" s="138">
        <f>SUM(G26:L28)</f>
        <v>8</v>
      </c>
      <c r="N26" s="138">
        <f>SUM(M26:M31)</f>
        <v>13</v>
      </c>
      <c r="O26" s="141">
        <v>10</v>
      </c>
      <c r="P26" s="144">
        <v>15</v>
      </c>
    </row>
    <row r="27" spans="1:16" ht="19.5" customHeight="1" x14ac:dyDescent="0.3">
      <c r="A27" s="204"/>
      <c r="B27" s="233"/>
      <c r="C27" s="103" t="s">
        <v>87</v>
      </c>
      <c r="D27" s="104"/>
      <c r="E27" s="105">
        <v>5</v>
      </c>
      <c r="F27" s="48">
        <v>4</v>
      </c>
      <c r="G27" s="21"/>
      <c r="H27" s="21"/>
      <c r="I27" s="21">
        <v>2</v>
      </c>
      <c r="J27" s="21">
        <v>2</v>
      </c>
      <c r="K27" s="21"/>
      <c r="L27" s="22"/>
      <c r="M27" s="139"/>
      <c r="N27" s="139"/>
      <c r="O27" s="142"/>
      <c r="P27" s="145"/>
    </row>
    <row r="28" spans="1:16" ht="19.5" customHeight="1" x14ac:dyDescent="0.3">
      <c r="A28" s="204"/>
      <c r="B28" s="234"/>
      <c r="C28" s="103"/>
      <c r="D28" s="104"/>
      <c r="E28" s="13"/>
      <c r="F28" s="48"/>
      <c r="G28" s="21"/>
      <c r="H28" s="21"/>
      <c r="I28" s="21"/>
      <c r="J28" s="21"/>
      <c r="K28" s="21"/>
      <c r="L28" s="22"/>
      <c r="M28" s="220"/>
      <c r="N28" s="139"/>
      <c r="O28" s="143"/>
      <c r="P28" s="145"/>
    </row>
    <row r="29" spans="1:16" ht="19.5" customHeight="1" x14ac:dyDescent="0.3">
      <c r="A29" s="204"/>
      <c r="B29" s="219" t="s">
        <v>13</v>
      </c>
      <c r="C29" s="37" t="s">
        <v>142</v>
      </c>
      <c r="D29" s="38"/>
      <c r="E29" s="3">
        <v>5</v>
      </c>
      <c r="F29" s="60">
        <v>3</v>
      </c>
      <c r="G29" s="4"/>
      <c r="H29" s="4">
        <v>3</v>
      </c>
      <c r="I29" s="94"/>
      <c r="J29" s="94"/>
      <c r="K29" s="4"/>
      <c r="L29" s="15"/>
      <c r="M29" s="153">
        <f>SUM(G29:L31)</f>
        <v>5</v>
      </c>
      <c r="N29" s="139"/>
      <c r="O29" s="147">
        <v>5</v>
      </c>
      <c r="P29" s="145"/>
    </row>
    <row r="30" spans="1:16" ht="19.5" customHeight="1" x14ac:dyDescent="0.3">
      <c r="A30" s="204"/>
      <c r="B30" s="222"/>
      <c r="C30" s="39" t="s">
        <v>141</v>
      </c>
      <c r="D30" s="40"/>
      <c r="E30" s="5">
        <v>5</v>
      </c>
      <c r="F30" s="60">
        <v>2</v>
      </c>
      <c r="G30" s="6">
        <v>2</v>
      </c>
      <c r="H30" s="6"/>
      <c r="I30" s="49"/>
      <c r="J30" s="49"/>
      <c r="K30" s="6"/>
      <c r="L30" s="12"/>
      <c r="M30" s="153"/>
      <c r="N30" s="139"/>
      <c r="O30" s="147"/>
      <c r="P30" s="145"/>
    </row>
    <row r="31" spans="1:16" ht="19.5" customHeight="1" thickBot="1" x14ac:dyDescent="0.35">
      <c r="A31" s="229"/>
      <c r="B31" s="235"/>
      <c r="C31" s="23"/>
      <c r="D31" s="24"/>
      <c r="E31" s="8"/>
      <c r="F31" s="69"/>
      <c r="G31" s="9"/>
      <c r="H31" s="9"/>
      <c r="I31" s="97"/>
      <c r="J31" s="97"/>
      <c r="K31" s="9"/>
      <c r="L31" s="16"/>
      <c r="M31" s="154"/>
      <c r="N31" s="140"/>
      <c r="O31" s="148"/>
      <c r="P31" s="146"/>
    </row>
    <row r="32" spans="1:16" ht="19.5" customHeight="1" x14ac:dyDescent="0.3">
      <c r="A32" s="203" t="s">
        <v>15</v>
      </c>
      <c r="B32" s="205" t="s">
        <v>30</v>
      </c>
      <c r="C32" s="117" t="s">
        <v>49</v>
      </c>
      <c r="D32" s="38"/>
      <c r="E32" s="3">
        <v>5</v>
      </c>
      <c r="F32" s="63">
        <v>4</v>
      </c>
      <c r="G32" s="4"/>
      <c r="H32" s="4"/>
      <c r="I32" s="94">
        <v>2</v>
      </c>
      <c r="J32" s="94">
        <v>2</v>
      </c>
      <c r="K32" s="4"/>
      <c r="L32" s="15"/>
      <c r="M32" s="207">
        <f>SUM(G32:L35)</f>
        <v>10</v>
      </c>
      <c r="N32" s="208"/>
      <c r="O32" s="211">
        <v>12</v>
      </c>
      <c r="P32" s="212"/>
    </row>
    <row r="33" spans="1:16" ht="19.5" customHeight="1" x14ac:dyDescent="0.3">
      <c r="A33" s="204"/>
      <c r="B33" s="205"/>
      <c r="C33" s="115" t="s">
        <v>82</v>
      </c>
      <c r="D33" s="40"/>
      <c r="E33" s="5">
        <v>5</v>
      </c>
      <c r="F33" s="63">
        <v>6</v>
      </c>
      <c r="G33" s="6"/>
      <c r="H33" s="6"/>
      <c r="I33" s="49">
        <v>3</v>
      </c>
      <c r="J33" s="49">
        <v>3</v>
      </c>
      <c r="K33" s="6"/>
      <c r="L33" s="12"/>
      <c r="M33" s="207"/>
      <c r="N33" s="208"/>
      <c r="O33" s="211"/>
      <c r="P33" s="212"/>
    </row>
    <row r="34" spans="1:16" ht="19.5" customHeight="1" x14ac:dyDescent="0.3">
      <c r="A34" s="204"/>
      <c r="B34" s="205"/>
      <c r="C34" s="115"/>
      <c r="D34" s="40"/>
      <c r="E34" s="5"/>
      <c r="F34" s="5"/>
      <c r="G34" s="6"/>
      <c r="H34" s="6"/>
      <c r="I34" s="49"/>
      <c r="J34" s="49"/>
      <c r="K34" s="6"/>
      <c r="L34" s="12"/>
      <c r="M34" s="207"/>
      <c r="N34" s="208"/>
      <c r="O34" s="211"/>
      <c r="P34" s="212"/>
    </row>
    <row r="35" spans="1:16" ht="19.5" customHeight="1" thickBot="1" x14ac:dyDescent="0.35">
      <c r="A35" s="204"/>
      <c r="B35" s="206"/>
      <c r="C35" s="23"/>
      <c r="D35" s="24"/>
      <c r="E35" s="8"/>
      <c r="F35" s="10"/>
      <c r="G35" s="9"/>
      <c r="H35" s="9"/>
      <c r="I35" s="97"/>
      <c r="J35" s="97"/>
      <c r="K35" s="9"/>
      <c r="L35" s="9"/>
      <c r="M35" s="209"/>
      <c r="N35" s="210"/>
      <c r="O35" s="213"/>
      <c r="P35" s="214"/>
    </row>
    <row r="36" spans="1:16" ht="24" customHeight="1" thickBot="1" x14ac:dyDescent="0.35">
      <c r="A36" s="260" t="s">
        <v>144</v>
      </c>
      <c r="B36" s="185"/>
      <c r="C36" s="185"/>
      <c r="D36" s="185"/>
      <c r="E36" s="261"/>
      <c r="F36" s="25">
        <f t="shared" ref="F36:L36" si="0">SUM(F5:F35)</f>
        <v>100</v>
      </c>
      <c r="G36" s="25">
        <f t="shared" si="0"/>
        <v>17</v>
      </c>
      <c r="H36" s="25">
        <f t="shared" si="0"/>
        <v>17</v>
      </c>
      <c r="I36" s="99">
        <f t="shared" si="0"/>
        <v>18</v>
      </c>
      <c r="J36" s="99">
        <f t="shared" si="0"/>
        <v>18</v>
      </c>
      <c r="K36" s="25">
        <f t="shared" si="0"/>
        <v>15</v>
      </c>
      <c r="L36" s="25">
        <f t="shared" si="0"/>
        <v>15</v>
      </c>
      <c r="M36" s="199">
        <f>N5+N19+N26+M32</f>
        <v>100</v>
      </c>
      <c r="N36" s="200"/>
      <c r="O36" s="201">
        <f>SUM(O5:O35)</f>
        <v>77</v>
      </c>
      <c r="P36" s="202"/>
    </row>
    <row r="37" spans="1:16" ht="19.5" customHeight="1" x14ac:dyDescent="0.3">
      <c r="A37" s="187" t="s">
        <v>105</v>
      </c>
      <c r="B37" s="190" t="s">
        <v>31</v>
      </c>
      <c r="C37" s="119" t="s">
        <v>50</v>
      </c>
      <c r="D37" s="26" t="s">
        <v>21</v>
      </c>
      <c r="E37" s="11"/>
      <c r="F37" s="11">
        <v>4</v>
      </c>
      <c r="G37" s="19"/>
      <c r="H37" s="19"/>
      <c r="I37" s="90">
        <v>2</v>
      </c>
      <c r="J37" s="90">
        <v>2</v>
      </c>
      <c r="K37" s="19"/>
      <c r="L37" s="19"/>
      <c r="M37" s="191">
        <f>SUM(G37:L47)</f>
        <v>80</v>
      </c>
      <c r="N37" s="191"/>
      <c r="O37" s="194">
        <v>80</v>
      </c>
      <c r="P37" s="195"/>
    </row>
    <row r="38" spans="1:16" ht="19.5" customHeight="1" x14ac:dyDescent="0.3">
      <c r="A38" s="188"/>
      <c r="B38" s="153"/>
      <c r="C38" s="120" t="s">
        <v>51</v>
      </c>
      <c r="D38" s="27" t="s">
        <v>21</v>
      </c>
      <c r="E38" s="13"/>
      <c r="F38" s="13">
        <v>4</v>
      </c>
      <c r="G38" s="21"/>
      <c r="H38" s="21"/>
      <c r="I38" s="92"/>
      <c r="J38" s="92"/>
      <c r="K38" s="21">
        <v>2</v>
      </c>
      <c r="L38" s="21">
        <v>2</v>
      </c>
      <c r="M38" s="192"/>
      <c r="N38" s="192"/>
      <c r="O38" s="147"/>
      <c r="P38" s="196"/>
    </row>
    <row r="39" spans="1:16" ht="17.25" customHeight="1" x14ac:dyDescent="0.3">
      <c r="A39" s="188"/>
      <c r="B39" s="153"/>
      <c r="C39" s="120"/>
      <c r="D39" s="27"/>
      <c r="E39" s="13"/>
      <c r="F39" s="13"/>
      <c r="G39" s="21"/>
      <c r="H39" s="21"/>
      <c r="I39" s="92"/>
      <c r="J39" s="92"/>
      <c r="K39" s="21"/>
      <c r="L39" s="21"/>
      <c r="M39" s="192"/>
      <c r="N39" s="192"/>
      <c r="O39" s="147"/>
      <c r="P39" s="196"/>
    </row>
    <row r="40" spans="1:16" ht="19.5" customHeight="1" x14ac:dyDescent="0.3">
      <c r="A40" s="188"/>
      <c r="B40" s="153" t="s">
        <v>32</v>
      </c>
      <c r="C40" s="120" t="s">
        <v>109</v>
      </c>
      <c r="D40" s="27" t="s">
        <v>52</v>
      </c>
      <c r="E40" s="13"/>
      <c r="F40" s="13">
        <v>10</v>
      </c>
      <c r="G40" s="21">
        <v>5</v>
      </c>
      <c r="H40" s="21">
        <v>5</v>
      </c>
      <c r="I40" s="92"/>
      <c r="J40" s="92"/>
      <c r="K40" s="21"/>
      <c r="L40" s="21"/>
      <c r="M40" s="192"/>
      <c r="N40" s="192"/>
      <c r="O40" s="147"/>
      <c r="P40" s="196"/>
    </row>
    <row r="41" spans="1:16" ht="19.5" customHeight="1" x14ac:dyDescent="0.3">
      <c r="A41" s="188"/>
      <c r="B41" s="153"/>
      <c r="C41" s="120" t="s">
        <v>65</v>
      </c>
      <c r="D41" s="27" t="s">
        <v>52</v>
      </c>
      <c r="E41" s="13"/>
      <c r="F41" s="13">
        <v>8</v>
      </c>
      <c r="G41" s="21">
        <v>4</v>
      </c>
      <c r="H41" s="21">
        <v>4</v>
      </c>
      <c r="I41" s="92"/>
      <c r="J41" s="92"/>
      <c r="K41" s="21"/>
      <c r="L41" s="21"/>
      <c r="M41" s="192"/>
      <c r="N41" s="192"/>
      <c r="O41" s="147"/>
      <c r="P41" s="196"/>
    </row>
    <row r="42" spans="1:16" ht="18.75" customHeight="1" x14ac:dyDescent="0.3">
      <c r="A42" s="188"/>
      <c r="B42" s="153"/>
      <c r="C42" s="120" t="s">
        <v>110</v>
      </c>
      <c r="D42" s="27" t="s">
        <v>52</v>
      </c>
      <c r="E42" s="13"/>
      <c r="F42" s="13">
        <v>8</v>
      </c>
      <c r="G42" s="21">
        <v>4</v>
      </c>
      <c r="H42" s="21">
        <v>4</v>
      </c>
      <c r="I42" s="92"/>
      <c r="J42" s="92"/>
      <c r="K42" s="21"/>
      <c r="L42" s="21"/>
      <c r="M42" s="192"/>
      <c r="N42" s="192"/>
      <c r="O42" s="147"/>
      <c r="P42" s="196"/>
    </row>
    <row r="43" spans="1:16" ht="16.5" customHeight="1" x14ac:dyDescent="0.3">
      <c r="A43" s="188"/>
      <c r="B43" s="153"/>
      <c r="C43" s="120" t="s">
        <v>123</v>
      </c>
      <c r="D43" s="27"/>
      <c r="E43" s="13"/>
      <c r="F43" s="13">
        <v>16</v>
      </c>
      <c r="G43" s="21"/>
      <c r="H43" s="21"/>
      <c r="I43" s="92">
        <v>4</v>
      </c>
      <c r="J43" s="92">
        <v>4</v>
      </c>
      <c r="K43" s="21">
        <v>4</v>
      </c>
      <c r="L43" s="21">
        <v>4</v>
      </c>
      <c r="M43" s="192"/>
      <c r="N43" s="192"/>
      <c r="O43" s="147"/>
      <c r="P43" s="196"/>
    </row>
    <row r="44" spans="1:16" ht="16.5" customHeight="1" x14ac:dyDescent="0.3">
      <c r="A44" s="188"/>
      <c r="B44" s="153"/>
      <c r="C44" s="120"/>
      <c r="D44" s="27"/>
      <c r="E44" s="13"/>
      <c r="F44" s="13"/>
      <c r="G44" s="21"/>
      <c r="H44" s="21"/>
      <c r="I44" s="92"/>
      <c r="J44" s="92"/>
      <c r="K44" s="21"/>
      <c r="L44" s="21"/>
      <c r="M44" s="192"/>
      <c r="N44" s="192"/>
      <c r="O44" s="147"/>
      <c r="P44" s="196"/>
    </row>
    <row r="45" spans="1:16" ht="16.5" customHeight="1" x14ac:dyDescent="0.3">
      <c r="A45" s="188"/>
      <c r="B45" s="153"/>
      <c r="C45" s="120"/>
      <c r="D45" s="27"/>
      <c r="E45" s="13"/>
      <c r="F45" s="13"/>
      <c r="G45" s="21"/>
      <c r="H45" s="21"/>
      <c r="I45" s="92"/>
      <c r="J45" s="92"/>
      <c r="K45" s="21"/>
      <c r="L45" s="21"/>
      <c r="M45" s="192"/>
      <c r="N45" s="192"/>
      <c r="O45" s="147"/>
      <c r="P45" s="196"/>
    </row>
    <row r="46" spans="1:16" ht="19.5" customHeight="1" x14ac:dyDescent="0.3">
      <c r="A46" s="188"/>
      <c r="B46" s="153" t="s">
        <v>33</v>
      </c>
      <c r="C46" s="120" t="s">
        <v>89</v>
      </c>
      <c r="D46" s="27" t="s">
        <v>52</v>
      </c>
      <c r="E46" s="13"/>
      <c r="F46" s="13">
        <v>30</v>
      </c>
      <c r="G46" s="21"/>
      <c r="H46" s="21"/>
      <c r="I46" s="92">
        <v>6</v>
      </c>
      <c r="J46" s="92">
        <v>6</v>
      </c>
      <c r="K46" s="21">
        <v>9</v>
      </c>
      <c r="L46" s="21">
        <v>9</v>
      </c>
      <c r="M46" s="192"/>
      <c r="N46" s="192"/>
      <c r="O46" s="147"/>
      <c r="P46" s="196"/>
    </row>
    <row r="47" spans="1:16" ht="15.75" customHeight="1" thickBot="1" x14ac:dyDescent="0.35">
      <c r="A47" s="189"/>
      <c r="B47" s="154"/>
      <c r="C47" s="29"/>
      <c r="D47" s="30"/>
      <c r="E47" s="17"/>
      <c r="F47" s="17"/>
      <c r="G47" s="31"/>
      <c r="H47" s="31"/>
      <c r="I47" s="31"/>
      <c r="J47" s="31"/>
      <c r="K47" s="31"/>
      <c r="L47" s="31"/>
      <c r="M47" s="193"/>
      <c r="N47" s="193"/>
      <c r="O47" s="148"/>
      <c r="P47" s="197"/>
    </row>
    <row r="48" spans="1:16" ht="19.5" customHeight="1" thickBot="1" x14ac:dyDescent="0.35">
      <c r="A48" s="260" t="s">
        <v>146</v>
      </c>
      <c r="B48" s="185"/>
      <c r="C48" s="185"/>
      <c r="D48" s="185"/>
      <c r="E48" s="261"/>
      <c r="F48" s="32">
        <f t="shared" ref="F48:L48" si="1">SUM(F37:F47)</f>
        <v>80</v>
      </c>
      <c r="G48" s="32">
        <f t="shared" si="1"/>
        <v>13</v>
      </c>
      <c r="H48" s="32">
        <f t="shared" si="1"/>
        <v>13</v>
      </c>
      <c r="I48" s="32">
        <f t="shared" si="1"/>
        <v>12</v>
      </c>
      <c r="J48" s="32">
        <f t="shared" si="1"/>
        <v>12</v>
      </c>
      <c r="K48" s="32">
        <f t="shared" si="1"/>
        <v>15</v>
      </c>
      <c r="L48" s="32">
        <f t="shared" si="1"/>
        <v>15</v>
      </c>
      <c r="M48" s="179">
        <f>SUM(G37:L47)</f>
        <v>80</v>
      </c>
      <c r="N48" s="180"/>
      <c r="O48" s="181">
        <f>SUM(O37:O47)</f>
        <v>80</v>
      </c>
      <c r="P48" s="182"/>
    </row>
    <row r="49" spans="1:16" ht="19.5" customHeight="1" thickBot="1" x14ac:dyDescent="0.35">
      <c r="A49" s="260" t="s">
        <v>23</v>
      </c>
      <c r="B49" s="185"/>
      <c r="C49" s="185"/>
      <c r="D49" s="185"/>
      <c r="E49" s="261"/>
      <c r="F49" s="32">
        <f t="shared" ref="F49:M49" si="2">F36+F48</f>
        <v>180</v>
      </c>
      <c r="G49" s="32">
        <f t="shared" si="2"/>
        <v>30</v>
      </c>
      <c r="H49" s="32">
        <f t="shared" si="2"/>
        <v>30</v>
      </c>
      <c r="I49" s="32">
        <f t="shared" si="2"/>
        <v>30</v>
      </c>
      <c r="J49" s="32">
        <f t="shared" si="2"/>
        <v>30</v>
      </c>
      <c r="K49" s="32">
        <f t="shared" si="2"/>
        <v>30</v>
      </c>
      <c r="L49" s="32">
        <f t="shared" si="2"/>
        <v>30</v>
      </c>
      <c r="M49" s="184">
        <f t="shared" si="2"/>
        <v>180</v>
      </c>
      <c r="N49" s="185"/>
      <c r="O49" s="185"/>
      <c r="P49" s="186"/>
    </row>
    <row r="50" spans="1:16" ht="21" thickBot="1" x14ac:dyDescent="0.35">
      <c r="A50" s="167" t="s">
        <v>24</v>
      </c>
      <c r="B50" s="168"/>
      <c r="C50" s="168"/>
      <c r="D50" s="169"/>
      <c r="E50" s="2">
        <v>24</v>
      </c>
      <c r="F50" s="2">
        <f>SUM(G50:L50)</f>
        <v>24</v>
      </c>
      <c r="G50" s="33">
        <v>4</v>
      </c>
      <c r="H50" s="33">
        <v>4</v>
      </c>
      <c r="I50" s="33">
        <v>4</v>
      </c>
      <c r="J50" s="33">
        <v>4</v>
      </c>
      <c r="K50" s="33">
        <v>4</v>
      </c>
      <c r="L50" s="33">
        <v>4</v>
      </c>
      <c r="M50" s="170">
        <f>SUM(G50:L50)</f>
        <v>24</v>
      </c>
      <c r="N50" s="171"/>
      <c r="O50" s="172">
        <v>24</v>
      </c>
      <c r="P50" s="173"/>
    </row>
    <row r="51" spans="1:16" ht="20.25" x14ac:dyDescent="0.3">
      <c r="A51" s="257" t="s">
        <v>14</v>
      </c>
      <c r="B51" s="258"/>
      <c r="C51" s="258"/>
      <c r="D51" s="258"/>
      <c r="E51" s="258"/>
      <c r="F51" s="259"/>
      <c r="G51" s="34">
        <f t="shared" ref="G51:L51" si="3">SUM(G49:G50)</f>
        <v>34</v>
      </c>
      <c r="H51" s="34">
        <f t="shared" si="3"/>
        <v>34</v>
      </c>
      <c r="I51" s="34">
        <f t="shared" si="3"/>
        <v>34</v>
      </c>
      <c r="J51" s="34">
        <f t="shared" si="3"/>
        <v>34</v>
      </c>
      <c r="K51" s="34">
        <f t="shared" si="3"/>
        <v>34</v>
      </c>
      <c r="L51" s="34">
        <f t="shared" si="3"/>
        <v>34</v>
      </c>
      <c r="M51" s="35"/>
      <c r="N51" s="36"/>
      <c r="O51" s="174"/>
      <c r="P51" s="175"/>
    </row>
    <row r="52" spans="1:16" ht="15.75" customHeight="1" x14ac:dyDescent="0.3">
      <c r="A52" s="155" t="s">
        <v>25</v>
      </c>
      <c r="B52" s="156"/>
      <c r="C52" s="156"/>
      <c r="D52" s="156"/>
      <c r="E52" s="156"/>
      <c r="F52" s="256"/>
      <c r="G52" s="46">
        <v>4</v>
      </c>
      <c r="H52" s="46">
        <v>4</v>
      </c>
      <c r="I52" s="46">
        <v>4</v>
      </c>
      <c r="J52" s="46">
        <v>4</v>
      </c>
      <c r="K52" s="46">
        <v>5</v>
      </c>
      <c r="L52" s="46">
        <v>5</v>
      </c>
      <c r="M52" s="157"/>
      <c r="N52" s="158"/>
      <c r="O52" s="158"/>
      <c r="P52" s="159"/>
    </row>
    <row r="53" spans="1:16" ht="15.75" customHeight="1" thickBot="1" x14ac:dyDescent="0.35">
      <c r="A53" s="165" t="s">
        <v>26</v>
      </c>
      <c r="B53" s="166"/>
      <c r="C53" s="166"/>
      <c r="D53" s="166"/>
      <c r="E53" s="166"/>
      <c r="F53" s="161"/>
      <c r="G53" s="160">
        <f>SUM(G51:H51)</f>
        <v>68</v>
      </c>
      <c r="H53" s="161"/>
      <c r="I53" s="160">
        <f>SUM(I51:J51)</f>
        <v>68</v>
      </c>
      <c r="J53" s="161"/>
      <c r="K53" s="160">
        <f>SUM(K51:L51)</f>
        <v>68</v>
      </c>
      <c r="L53" s="161"/>
      <c r="M53" s="162">
        <f>SUM(G53:L53)</f>
        <v>204</v>
      </c>
      <c r="N53" s="163"/>
      <c r="O53" s="163"/>
      <c r="P53" s="164"/>
    </row>
    <row r="54" spans="1:16" ht="16.5" x14ac:dyDescent="0.3"/>
    <row r="55" spans="1:16" ht="17.25" x14ac:dyDescent="0.3">
      <c r="A55" s="47" t="s">
        <v>36</v>
      </c>
    </row>
    <row r="56" spans="1:16" ht="16.5" x14ac:dyDescent="0.3"/>
    <row r="57" spans="1:16" ht="16.5" x14ac:dyDescent="0.3"/>
    <row r="58" spans="1:16" ht="16.5" x14ac:dyDescent="0.3"/>
    <row r="59" spans="1:16" ht="16.5" x14ac:dyDescent="0.3"/>
    <row r="60" spans="1:16" ht="16.5" x14ac:dyDescent="0.3"/>
    <row r="61" spans="1:16" ht="16.5" x14ac:dyDescent="0.3"/>
    <row r="62" spans="1:16" ht="16.5" x14ac:dyDescent="0.3"/>
    <row r="63" spans="1:16" ht="16.5" x14ac:dyDescent="0.3"/>
    <row r="64" spans="1:16" ht="16.5" x14ac:dyDescent="0.3"/>
    <row r="65" ht="16.5" x14ac:dyDescent="0.3"/>
    <row r="66" ht="16.5" x14ac:dyDescent="0.3"/>
    <row r="67" ht="16.5" customHeight="1" x14ac:dyDescent="0.3"/>
    <row r="68" ht="16.5" customHeight="1" x14ac:dyDescent="0.3"/>
    <row r="69" ht="16.5" customHeight="1" x14ac:dyDescent="0.3"/>
    <row r="70" ht="0" hidden="1" customHeight="1" x14ac:dyDescent="0.3"/>
    <row r="71" ht="0" hidden="1" customHeight="1" x14ac:dyDescent="0.3"/>
    <row r="72" ht="0" hidden="1" customHeight="1" x14ac:dyDescent="0.3"/>
    <row r="73" ht="0" hidden="1" customHeight="1" x14ac:dyDescent="0.3"/>
  </sheetData>
  <mergeCells count="71">
    <mergeCell ref="N19:N25"/>
    <mergeCell ref="M23:M25"/>
    <mergeCell ref="P19:P25"/>
    <mergeCell ref="O19:O22"/>
    <mergeCell ref="B23:B25"/>
    <mergeCell ref="M19:M22"/>
    <mergeCell ref="B19:B22"/>
    <mergeCell ref="A19:A25"/>
    <mergeCell ref="A52:F52"/>
    <mergeCell ref="M52:P52"/>
    <mergeCell ref="A50:D50"/>
    <mergeCell ref="M50:N50"/>
    <mergeCell ref="O50:P50"/>
    <mergeCell ref="A51:F51"/>
    <mergeCell ref="O51:P51"/>
    <mergeCell ref="A48:E48"/>
    <mergeCell ref="M48:N48"/>
    <mergeCell ref="O48:P48"/>
    <mergeCell ref="A49:E49"/>
    <mergeCell ref="M49:P49"/>
    <mergeCell ref="O23:O25"/>
    <mergeCell ref="A36:E36"/>
    <mergeCell ref="M36:N36"/>
    <mergeCell ref="A53:F53"/>
    <mergeCell ref="G53:H53"/>
    <mergeCell ref="I53:J53"/>
    <mergeCell ref="K53:L53"/>
    <mergeCell ref="M53:P53"/>
    <mergeCell ref="O36:P36"/>
    <mergeCell ref="A37:A47"/>
    <mergeCell ref="B37:B39"/>
    <mergeCell ref="M37:N47"/>
    <mergeCell ref="O37:P47"/>
    <mergeCell ref="B40:B45"/>
    <mergeCell ref="B46:B47"/>
    <mergeCell ref="A32:A35"/>
    <mergeCell ref="B32:B35"/>
    <mergeCell ref="M32:N35"/>
    <mergeCell ref="O32:P35"/>
    <mergeCell ref="B29:B31"/>
    <mergeCell ref="M29:M31"/>
    <mergeCell ref="O29:O31"/>
    <mergeCell ref="A26:A31"/>
    <mergeCell ref="B26:B28"/>
    <mergeCell ref="M26:M28"/>
    <mergeCell ref="N26:N31"/>
    <mergeCell ref="O26:O28"/>
    <mergeCell ref="P26:P31"/>
    <mergeCell ref="A1:P1"/>
    <mergeCell ref="A3:A4"/>
    <mergeCell ref="B3:B4"/>
    <mergeCell ref="C3:D4"/>
    <mergeCell ref="E3:E4"/>
    <mergeCell ref="F3:F4"/>
    <mergeCell ref="G3:H3"/>
    <mergeCell ref="I3:J3"/>
    <mergeCell ref="K3:L3"/>
    <mergeCell ref="M3:N4"/>
    <mergeCell ref="O3:P4"/>
    <mergeCell ref="A5:A18"/>
    <mergeCell ref="B10:B13"/>
    <mergeCell ref="M10:M13"/>
    <mergeCell ref="N5:N18"/>
    <mergeCell ref="O10:O13"/>
    <mergeCell ref="P5:P18"/>
    <mergeCell ref="B5:B9"/>
    <mergeCell ref="M5:M9"/>
    <mergeCell ref="O5:O9"/>
    <mergeCell ref="B14:B18"/>
    <mergeCell ref="M14:M18"/>
    <mergeCell ref="O14:O18"/>
  </mergeCells>
  <phoneticPr fontId="14" type="noConversion"/>
  <dataValidations count="8">
    <dataValidation type="list" errorStyle="information" allowBlank="1" showInputMessage="1" showErrorMessage="1" sqref="C5:D9">
      <formula1>국어</formula1>
    </dataValidation>
    <dataValidation type="list" allowBlank="1" showInputMessage="1" showErrorMessage="1" sqref="C32:D35 C44:C45 C37:C42 D37:D47">
      <formula1>생활교양</formula1>
    </dataValidation>
    <dataValidation type="list" allowBlank="1" showInputMessage="1" showErrorMessage="1" sqref="D29:D31 C31">
      <formula1>"예술"</formula1>
    </dataValidation>
    <dataValidation type="list" allowBlank="1" showInputMessage="1" showErrorMessage="1" sqref="C23:D25">
      <formula1>과학</formula1>
    </dataValidation>
    <dataValidation type="list" allowBlank="1" showInputMessage="1" showErrorMessage="1" sqref="C14:D18">
      <formula1>영어</formula1>
    </dataValidation>
    <dataValidation type="list" allowBlank="1" showInputMessage="1" showErrorMessage="1" sqref="C19:D22">
      <formula1>사회</formula1>
    </dataValidation>
    <dataValidation type="list" allowBlank="1" showInputMessage="1" showErrorMessage="1" sqref="C26:D28">
      <formula1>체육</formula1>
    </dataValidation>
    <dataValidation type="list" allowBlank="1" showInputMessage="1" showErrorMessage="1" sqref="C10:D13">
      <formula1>수학</formula1>
    </dataValidation>
  </dataValidations>
  <printOptions horizontalCentered="1"/>
  <pageMargins left="0.25" right="0.25" top="0.75" bottom="0.75" header="0.3" footer="0.3"/>
  <pageSetup paperSize="9" scale="69" orientation="portrait" r:id="rId1"/>
  <headerFooter alignWithMargins="0"/>
  <colBreaks count="1" manualBreakCount="1">
    <brk id="1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3"/>
  <sheetViews>
    <sheetView topLeftCell="A22" zoomScale="82" zoomScaleNormal="82" workbookViewId="0">
      <selection activeCell="O36" sqref="O36:P47"/>
    </sheetView>
  </sheetViews>
  <sheetFormatPr defaultColWidth="0" defaultRowHeight="0" customHeight="1" zeroHeight="1" x14ac:dyDescent="0.3"/>
  <cols>
    <col min="1" max="1" width="7.625" customWidth="1"/>
    <col min="2" max="3" width="9" customWidth="1"/>
    <col min="4" max="4" width="5.5" customWidth="1"/>
    <col min="5" max="5" width="7.625" customWidth="1"/>
    <col min="6" max="6" width="5.75" customWidth="1"/>
    <col min="7" max="12" width="6.75" customWidth="1"/>
    <col min="13" max="15" width="9" customWidth="1"/>
    <col min="16" max="16" width="16.5" customWidth="1"/>
    <col min="17" max="17" width="1.875" customWidth="1"/>
    <col min="18" max="18" width="2.25" customWidth="1"/>
  </cols>
  <sheetData>
    <row r="1" spans="1:16" ht="52.5" customHeight="1" thickBot="1" x14ac:dyDescent="0.35">
      <c r="A1" s="238" t="s">
        <v>116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ht="21" customHeight="1" x14ac:dyDescent="0.3">
      <c r="A2" s="239" t="s">
        <v>28</v>
      </c>
      <c r="B2" s="241" t="s">
        <v>16</v>
      </c>
      <c r="C2" s="243" t="s">
        <v>17</v>
      </c>
      <c r="D2" s="244"/>
      <c r="E2" s="247" t="s">
        <v>29</v>
      </c>
      <c r="F2" s="249" t="s">
        <v>27</v>
      </c>
      <c r="G2" s="251" t="s">
        <v>0</v>
      </c>
      <c r="H2" s="252"/>
      <c r="I2" s="251" t="s">
        <v>1</v>
      </c>
      <c r="J2" s="252"/>
      <c r="K2" s="251" t="s">
        <v>2</v>
      </c>
      <c r="L2" s="252"/>
      <c r="M2" s="243" t="s">
        <v>18</v>
      </c>
      <c r="N2" s="244"/>
      <c r="O2" s="243" t="s">
        <v>19</v>
      </c>
      <c r="P2" s="253"/>
    </row>
    <row r="3" spans="1:16" ht="36" customHeight="1" thickBot="1" x14ac:dyDescent="0.35">
      <c r="A3" s="240"/>
      <c r="B3" s="242"/>
      <c r="C3" s="245"/>
      <c r="D3" s="246"/>
      <c r="E3" s="248"/>
      <c r="F3" s="250"/>
      <c r="G3" s="70" t="s">
        <v>3</v>
      </c>
      <c r="H3" s="70" t="s">
        <v>4</v>
      </c>
      <c r="I3" s="70" t="s">
        <v>3</v>
      </c>
      <c r="J3" s="70" t="s">
        <v>4</v>
      </c>
      <c r="K3" s="70" t="s">
        <v>3</v>
      </c>
      <c r="L3" s="70" t="s">
        <v>4</v>
      </c>
      <c r="M3" s="245"/>
      <c r="N3" s="246"/>
      <c r="O3" s="245"/>
      <c r="P3" s="254"/>
    </row>
    <row r="4" spans="1:16" ht="19.5" customHeight="1" x14ac:dyDescent="0.3">
      <c r="A4" s="203" t="s">
        <v>5</v>
      </c>
      <c r="B4" s="255" t="s">
        <v>6</v>
      </c>
      <c r="C4" s="110" t="s">
        <v>61</v>
      </c>
      <c r="D4" s="41"/>
      <c r="E4" s="18">
        <v>5</v>
      </c>
      <c r="F4" s="60">
        <v>4</v>
      </c>
      <c r="G4" s="50">
        <v>4</v>
      </c>
      <c r="H4" s="50"/>
      <c r="I4" s="50"/>
      <c r="J4" s="50"/>
      <c r="K4" s="50"/>
      <c r="L4" s="51"/>
      <c r="M4" s="190">
        <f>SUM(G4:L8)</f>
        <v>22</v>
      </c>
      <c r="N4" s="138">
        <f>SUM(M4:M17)</f>
        <v>53</v>
      </c>
      <c r="O4" s="194">
        <v>10</v>
      </c>
      <c r="P4" s="144">
        <v>30</v>
      </c>
    </row>
    <row r="5" spans="1:16" ht="19.5" customHeight="1" x14ac:dyDescent="0.3">
      <c r="A5" s="204"/>
      <c r="B5" s="222"/>
      <c r="C5" s="111" t="s">
        <v>70</v>
      </c>
      <c r="D5" s="40"/>
      <c r="E5" s="5">
        <v>5</v>
      </c>
      <c r="F5" s="60">
        <v>3</v>
      </c>
      <c r="G5" s="50"/>
      <c r="H5" s="50">
        <v>3</v>
      </c>
      <c r="I5" s="50"/>
      <c r="J5" s="50"/>
      <c r="K5" s="50"/>
      <c r="L5" s="51"/>
      <c r="M5" s="153"/>
      <c r="N5" s="139"/>
      <c r="O5" s="147"/>
      <c r="P5" s="145"/>
    </row>
    <row r="6" spans="1:16" ht="19.5" customHeight="1" x14ac:dyDescent="0.3">
      <c r="A6" s="204"/>
      <c r="B6" s="223"/>
      <c r="C6" s="112" t="s">
        <v>62</v>
      </c>
      <c r="D6" s="43"/>
      <c r="E6" s="5">
        <v>5</v>
      </c>
      <c r="F6" s="60">
        <v>7</v>
      </c>
      <c r="G6" s="50"/>
      <c r="H6" s="50"/>
      <c r="I6" s="50">
        <v>4</v>
      </c>
      <c r="J6" s="50">
        <v>3</v>
      </c>
      <c r="K6" s="50"/>
      <c r="L6" s="51"/>
      <c r="M6" s="153"/>
      <c r="N6" s="139"/>
      <c r="O6" s="147"/>
      <c r="P6" s="145"/>
    </row>
    <row r="7" spans="1:16" ht="19.5" customHeight="1" x14ac:dyDescent="0.3">
      <c r="A7" s="204"/>
      <c r="B7" s="223"/>
      <c r="C7" s="109" t="s">
        <v>121</v>
      </c>
      <c r="D7" s="43"/>
      <c r="E7" s="5">
        <v>5</v>
      </c>
      <c r="F7" s="60">
        <v>4</v>
      </c>
      <c r="G7" s="52"/>
      <c r="H7" s="52"/>
      <c r="I7" s="52"/>
      <c r="J7" s="52"/>
      <c r="K7" s="52">
        <v>4</v>
      </c>
      <c r="L7" s="53"/>
      <c r="M7" s="153"/>
      <c r="N7" s="139"/>
      <c r="O7" s="147"/>
      <c r="P7" s="145"/>
    </row>
    <row r="8" spans="1:16" ht="19.5" customHeight="1" x14ac:dyDescent="0.3">
      <c r="A8" s="204"/>
      <c r="B8" s="223"/>
      <c r="C8" s="113" t="s">
        <v>119</v>
      </c>
      <c r="D8" s="43"/>
      <c r="E8" s="7">
        <v>5</v>
      </c>
      <c r="F8" s="60">
        <v>4</v>
      </c>
      <c r="G8" s="54"/>
      <c r="H8" s="54"/>
      <c r="I8" s="54"/>
      <c r="J8" s="54"/>
      <c r="K8" s="54"/>
      <c r="L8" s="55">
        <v>4</v>
      </c>
      <c r="M8" s="153"/>
      <c r="N8" s="139"/>
      <c r="O8" s="147"/>
      <c r="P8" s="145"/>
    </row>
    <row r="9" spans="1:16" ht="19.5" customHeight="1" x14ac:dyDescent="0.3">
      <c r="A9" s="204"/>
      <c r="B9" s="230" t="s">
        <v>7</v>
      </c>
      <c r="C9" s="114" t="s">
        <v>63</v>
      </c>
      <c r="D9" s="44"/>
      <c r="E9" s="14">
        <v>5</v>
      </c>
      <c r="F9" s="60">
        <v>3</v>
      </c>
      <c r="G9" s="56">
        <v>3</v>
      </c>
      <c r="H9" s="56"/>
      <c r="I9" s="56"/>
      <c r="J9" s="56"/>
      <c r="K9" s="56"/>
      <c r="L9" s="57"/>
      <c r="M9" s="231">
        <f>SUM(G9:L12)</f>
        <v>10</v>
      </c>
      <c r="N9" s="139"/>
      <c r="O9" s="221">
        <v>10</v>
      </c>
      <c r="P9" s="145"/>
    </row>
    <row r="10" spans="1:16" ht="19.5" customHeight="1" x14ac:dyDescent="0.3">
      <c r="A10" s="204"/>
      <c r="B10" s="205"/>
      <c r="C10" s="111" t="s">
        <v>107</v>
      </c>
      <c r="D10" s="40"/>
      <c r="E10" s="5">
        <v>5</v>
      </c>
      <c r="F10" s="60">
        <v>5</v>
      </c>
      <c r="G10" s="58" t="s">
        <v>46</v>
      </c>
      <c r="H10" s="58">
        <v>3</v>
      </c>
      <c r="I10" s="58">
        <v>2</v>
      </c>
      <c r="J10" s="58"/>
      <c r="K10" s="58"/>
      <c r="L10" s="59"/>
      <c r="M10" s="139"/>
      <c r="N10" s="139"/>
      <c r="O10" s="142"/>
      <c r="P10" s="145"/>
    </row>
    <row r="11" spans="1:16" ht="19.5" customHeight="1" x14ac:dyDescent="0.3">
      <c r="A11" s="204"/>
      <c r="B11" s="205"/>
      <c r="C11" s="115" t="s">
        <v>95</v>
      </c>
      <c r="D11" s="40"/>
      <c r="E11" s="5">
        <v>5</v>
      </c>
      <c r="F11" s="60">
        <v>2</v>
      </c>
      <c r="G11" s="58" t="s">
        <v>46</v>
      </c>
      <c r="H11" s="58" t="s">
        <v>46</v>
      </c>
      <c r="I11" s="58"/>
      <c r="J11" s="58">
        <v>2</v>
      </c>
      <c r="K11" s="58"/>
      <c r="L11" s="59"/>
      <c r="M11" s="139"/>
      <c r="N11" s="139"/>
      <c r="O11" s="142"/>
      <c r="P11" s="145"/>
    </row>
    <row r="12" spans="1:16" ht="19.5" customHeight="1" x14ac:dyDescent="0.3">
      <c r="A12" s="204"/>
      <c r="B12" s="219"/>
      <c r="C12" s="111"/>
      <c r="D12" s="40"/>
      <c r="E12" s="5"/>
      <c r="F12" s="60"/>
      <c r="G12" s="58" t="s">
        <v>46</v>
      </c>
      <c r="H12" s="58" t="s">
        <v>46</v>
      </c>
      <c r="I12" s="58"/>
      <c r="J12" s="58"/>
      <c r="K12" s="58"/>
      <c r="L12" s="59"/>
      <c r="M12" s="220"/>
      <c r="N12" s="139"/>
      <c r="O12" s="143"/>
      <c r="P12" s="145"/>
    </row>
    <row r="13" spans="1:16" ht="19.5" customHeight="1" x14ac:dyDescent="0.3">
      <c r="A13" s="204"/>
      <c r="B13" s="219" t="s">
        <v>8</v>
      </c>
      <c r="C13" s="115" t="s">
        <v>68</v>
      </c>
      <c r="D13" s="38"/>
      <c r="E13" s="3">
        <v>5</v>
      </c>
      <c r="F13" s="60">
        <v>3</v>
      </c>
      <c r="G13" s="50">
        <v>3</v>
      </c>
      <c r="H13" s="50"/>
      <c r="I13" s="50"/>
      <c r="J13" s="50"/>
      <c r="K13" s="50"/>
      <c r="L13" s="51"/>
      <c r="M13" s="153">
        <f>SUM(G13:L17)</f>
        <v>21</v>
      </c>
      <c r="N13" s="139"/>
      <c r="O13" s="147">
        <v>10</v>
      </c>
      <c r="P13" s="145"/>
    </row>
    <row r="14" spans="1:16" ht="19.5" customHeight="1" x14ac:dyDescent="0.3">
      <c r="A14" s="204"/>
      <c r="B14" s="222"/>
      <c r="C14" s="115" t="s">
        <v>127</v>
      </c>
      <c r="D14" s="40"/>
      <c r="E14" s="5">
        <v>5</v>
      </c>
      <c r="F14" s="60">
        <v>3</v>
      </c>
      <c r="G14" s="50"/>
      <c r="H14" s="50">
        <v>3</v>
      </c>
      <c r="I14" s="50"/>
      <c r="J14" s="50"/>
      <c r="K14" s="50"/>
      <c r="L14" s="51"/>
      <c r="M14" s="153"/>
      <c r="N14" s="139"/>
      <c r="O14" s="147"/>
      <c r="P14" s="145"/>
    </row>
    <row r="15" spans="1:16" ht="21" customHeight="1" x14ac:dyDescent="0.3">
      <c r="A15" s="204"/>
      <c r="B15" s="223"/>
      <c r="C15" s="108" t="s">
        <v>127</v>
      </c>
      <c r="D15" s="43"/>
      <c r="E15" s="5">
        <v>5</v>
      </c>
      <c r="F15" s="61">
        <v>7</v>
      </c>
      <c r="G15" s="52"/>
      <c r="H15" s="52"/>
      <c r="I15" s="52">
        <v>3</v>
      </c>
      <c r="J15" s="52">
        <v>4</v>
      </c>
      <c r="K15" s="52"/>
      <c r="L15" s="53"/>
      <c r="M15" s="231"/>
      <c r="N15" s="139"/>
      <c r="O15" s="221"/>
      <c r="P15" s="145"/>
    </row>
    <row r="16" spans="1:16" ht="19.5" customHeight="1" x14ac:dyDescent="0.3">
      <c r="A16" s="204"/>
      <c r="B16" s="223"/>
      <c r="C16" s="116" t="s">
        <v>128</v>
      </c>
      <c r="D16" s="43"/>
      <c r="E16" s="5">
        <v>5</v>
      </c>
      <c r="F16" s="62">
        <v>4</v>
      </c>
      <c r="G16" s="54"/>
      <c r="H16" s="54"/>
      <c r="I16" s="54"/>
      <c r="J16" s="54"/>
      <c r="K16" s="54">
        <v>4</v>
      </c>
      <c r="L16" s="55"/>
      <c r="M16" s="231"/>
      <c r="N16" s="139"/>
      <c r="O16" s="221"/>
      <c r="P16" s="145"/>
    </row>
    <row r="17" spans="1:16" ht="17.25" customHeight="1" thickBot="1" x14ac:dyDescent="0.35">
      <c r="A17" s="229"/>
      <c r="B17" s="235"/>
      <c r="C17" s="118" t="s">
        <v>130</v>
      </c>
      <c r="D17" s="24"/>
      <c r="E17" s="8">
        <v>5</v>
      </c>
      <c r="F17" s="67">
        <v>4</v>
      </c>
      <c r="G17" s="64"/>
      <c r="H17" s="64"/>
      <c r="I17" s="64"/>
      <c r="J17" s="64"/>
      <c r="K17" s="64"/>
      <c r="L17" s="68">
        <v>4</v>
      </c>
      <c r="M17" s="154"/>
      <c r="N17" s="140"/>
      <c r="O17" s="148"/>
      <c r="P17" s="146"/>
    </row>
    <row r="18" spans="1:16" ht="19.5" customHeight="1" x14ac:dyDescent="0.3">
      <c r="A18" s="203" t="s">
        <v>9</v>
      </c>
      <c r="B18" s="218" t="s">
        <v>10</v>
      </c>
      <c r="C18" s="117" t="s">
        <v>38</v>
      </c>
      <c r="D18" s="38"/>
      <c r="E18" s="3">
        <v>5</v>
      </c>
      <c r="F18" s="60">
        <v>4</v>
      </c>
      <c r="G18" s="65"/>
      <c r="H18" s="65"/>
      <c r="I18" s="65"/>
      <c r="J18" s="65"/>
      <c r="K18" s="65">
        <v>2</v>
      </c>
      <c r="L18" s="66">
        <v>2</v>
      </c>
      <c r="M18" s="138">
        <f>SUM(G18:L21)</f>
        <v>14</v>
      </c>
      <c r="N18" s="138">
        <f>SUM(M18:M24)</f>
        <v>24</v>
      </c>
      <c r="O18" s="224">
        <v>10</v>
      </c>
      <c r="P18" s="215">
        <v>20</v>
      </c>
    </row>
    <row r="19" spans="1:16" ht="19.5" customHeight="1" x14ac:dyDescent="0.3">
      <c r="A19" s="204"/>
      <c r="B19" s="205"/>
      <c r="C19" s="117" t="s">
        <v>37</v>
      </c>
      <c r="D19" s="38"/>
      <c r="E19" s="3">
        <v>5</v>
      </c>
      <c r="F19" s="60">
        <v>6</v>
      </c>
      <c r="G19" s="50"/>
      <c r="H19" s="50"/>
      <c r="I19" s="50"/>
      <c r="J19" s="50"/>
      <c r="K19" s="50">
        <v>3</v>
      </c>
      <c r="L19" s="51">
        <v>3</v>
      </c>
      <c r="M19" s="139"/>
      <c r="N19" s="139"/>
      <c r="O19" s="225"/>
      <c r="P19" s="216"/>
    </row>
    <row r="20" spans="1:16" ht="19.5" customHeight="1" x14ac:dyDescent="0.3">
      <c r="A20" s="204"/>
      <c r="B20" s="205"/>
      <c r="C20" s="115" t="s">
        <v>48</v>
      </c>
      <c r="D20" s="40"/>
      <c r="E20" s="5">
        <v>5</v>
      </c>
      <c r="F20" s="60">
        <v>4</v>
      </c>
      <c r="G20" s="50"/>
      <c r="H20" s="50"/>
      <c r="I20" s="50">
        <v>2</v>
      </c>
      <c r="J20" s="50">
        <v>2</v>
      </c>
      <c r="K20" s="50"/>
      <c r="L20" s="51"/>
      <c r="M20" s="139"/>
      <c r="N20" s="139"/>
      <c r="O20" s="225"/>
      <c r="P20" s="216"/>
    </row>
    <row r="21" spans="1:16" ht="19.5" customHeight="1" x14ac:dyDescent="0.3">
      <c r="A21" s="204"/>
      <c r="B21" s="219"/>
      <c r="C21" s="115"/>
      <c r="D21" s="40"/>
      <c r="E21" s="5"/>
      <c r="F21" s="60"/>
      <c r="G21" s="50"/>
      <c r="H21" s="50"/>
      <c r="I21" s="50"/>
      <c r="J21" s="50"/>
      <c r="K21" s="50"/>
      <c r="L21" s="51"/>
      <c r="M21" s="220"/>
      <c r="N21" s="139"/>
      <c r="O21" s="263"/>
      <c r="P21" s="216"/>
    </row>
    <row r="22" spans="1:16" ht="19.5" customHeight="1" x14ac:dyDescent="0.3">
      <c r="A22" s="204"/>
      <c r="B22" s="223" t="s">
        <v>11</v>
      </c>
      <c r="C22" s="115" t="s">
        <v>81</v>
      </c>
      <c r="D22" s="45"/>
      <c r="E22" s="3">
        <v>5</v>
      </c>
      <c r="F22" s="60">
        <v>6</v>
      </c>
      <c r="G22" s="50">
        <v>3</v>
      </c>
      <c r="H22" s="50">
        <v>3</v>
      </c>
      <c r="I22" s="50"/>
      <c r="J22" s="50"/>
      <c r="K22" s="50"/>
      <c r="L22" s="51"/>
      <c r="M22" s="231">
        <f>SUM(G22:L24)</f>
        <v>10</v>
      </c>
      <c r="N22" s="139"/>
      <c r="O22" s="262">
        <v>10</v>
      </c>
      <c r="P22" s="216"/>
    </row>
    <row r="23" spans="1:16" ht="19.5" customHeight="1" x14ac:dyDescent="0.3">
      <c r="A23" s="204"/>
      <c r="B23" s="205"/>
      <c r="C23" s="115" t="s">
        <v>126</v>
      </c>
      <c r="D23" s="40"/>
      <c r="E23" s="5">
        <v>5</v>
      </c>
      <c r="F23" s="60">
        <v>4</v>
      </c>
      <c r="G23" s="50"/>
      <c r="H23" s="50"/>
      <c r="I23" s="50"/>
      <c r="J23" s="50"/>
      <c r="K23" s="50">
        <v>2</v>
      </c>
      <c r="L23" s="51">
        <v>2</v>
      </c>
      <c r="M23" s="139"/>
      <c r="N23" s="139"/>
      <c r="O23" s="225"/>
      <c r="P23" s="216"/>
    </row>
    <row r="24" spans="1:16" ht="19.5" customHeight="1" thickBot="1" x14ac:dyDescent="0.35">
      <c r="A24" s="229"/>
      <c r="B24" s="206"/>
      <c r="C24" s="109"/>
      <c r="D24" s="43"/>
      <c r="E24" s="7"/>
      <c r="F24" s="10"/>
      <c r="G24" s="52"/>
      <c r="H24" s="52"/>
      <c r="I24" s="52"/>
      <c r="J24" s="52"/>
      <c r="K24" s="52"/>
      <c r="L24" s="53"/>
      <c r="M24" s="140"/>
      <c r="N24" s="140"/>
      <c r="O24" s="226"/>
      <c r="P24" s="217"/>
    </row>
    <row r="25" spans="1:16" ht="19.5" customHeight="1" x14ac:dyDescent="0.3">
      <c r="A25" s="203" t="s">
        <v>97</v>
      </c>
      <c r="B25" s="232" t="s">
        <v>12</v>
      </c>
      <c r="C25" s="121" t="s">
        <v>64</v>
      </c>
      <c r="D25" s="102"/>
      <c r="E25" s="11">
        <v>5</v>
      </c>
      <c r="F25" s="48">
        <v>4</v>
      </c>
      <c r="G25" s="19">
        <v>2</v>
      </c>
      <c r="H25" s="19">
        <v>2</v>
      </c>
      <c r="I25" s="19"/>
      <c r="J25" s="19"/>
      <c r="K25" s="19"/>
      <c r="L25" s="20"/>
      <c r="M25" s="138">
        <f>SUM(G25:L27)</f>
        <v>8</v>
      </c>
      <c r="N25" s="138">
        <f>SUM(M25:M30)</f>
        <v>13</v>
      </c>
      <c r="O25" s="141">
        <v>10</v>
      </c>
      <c r="P25" s="144">
        <v>15</v>
      </c>
    </row>
    <row r="26" spans="1:16" ht="19.5" customHeight="1" x14ac:dyDescent="0.3">
      <c r="A26" s="204"/>
      <c r="B26" s="233"/>
      <c r="C26" s="107" t="s">
        <v>96</v>
      </c>
      <c r="D26" s="104"/>
      <c r="E26" s="106">
        <v>5</v>
      </c>
      <c r="F26" s="48">
        <v>4</v>
      </c>
      <c r="G26" s="21"/>
      <c r="H26" s="21"/>
      <c r="I26" s="92">
        <v>2</v>
      </c>
      <c r="J26" s="92">
        <v>2</v>
      </c>
      <c r="K26" s="21"/>
      <c r="L26" s="22"/>
      <c r="M26" s="139"/>
      <c r="N26" s="139"/>
      <c r="O26" s="142"/>
      <c r="P26" s="145"/>
    </row>
    <row r="27" spans="1:16" ht="19.5" customHeight="1" x14ac:dyDescent="0.3">
      <c r="A27" s="204"/>
      <c r="B27" s="234"/>
      <c r="C27" s="107"/>
      <c r="D27" s="104"/>
      <c r="E27" s="13"/>
      <c r="F27" s="48"/>
      <c r="G27" s="21"/>
      <c r="H27" s="21"/>
      <c r="I27" s="92"/>
      <c r="J27" s="92"/>
      <c r="K27" s="21"/>
      <c r="L27" s="22"/>
      <c r="M27" s="220"/>
      <c r="N27" s="139"/>
      <c r="O27" s="143"/>
      <c r="P27" s="145"/>
    </row>
    <row r="28" spans="1:16" ht="19.5" customHeight="1" x14ac:dyDescent="0.3">
      <c r="A28" s="204"/>
      <c r="B28" s="219" t="s">
        <v>13</v>
      </c>
      <c r="C28" s="117" t="s">
        <v>139</v>
      </c>
      <c r="D28" s="38"/>
      <c r="E28" s="3">
        <v>5</v>
      </c>
      <c r="F28" s="60">
        <v>3</v>
      </c>
      <c r="G28" s="4"/>
      <c r="H28" s="4">
        <v>3</v>
      </c>
      <c r="I28" s="94"/>
      <c r="J28" s="94"/>
      <c r="K28" s="4"/>
      <c r="L28" s="15"/>
      <c r="M28" s="153">
        <f>SUM(G28:L30)</f>
        <v>5</v>
      </c>
      <c r="N28" s="139"/>
      <c r="O28" s="147">
        <v>5</v>
      </c>
      <c r="P28" s="145"/>
    </row>
    <row r="29" spans="1:16" ht="19.5" customHeight="1" x14ac:dyDescent="0.3">
      <c r="A29" s="204"/>
      <c r="B29" s="222"/>
      <c r="C29" s="115" t="s">
        <v>140</v>
      </c>
      <c r="D29" s="40"/>
      <c r="E29" s="5">
        <v>5</v>
      </c>
      <c r="F29" s="60">
        <v>2</v>
      </c>
      <c r="G29" s="6">
        <v>2</v>
      </c>
      <c r="H29" s="6"/>
      <c r="I29" s="49"/>
      <c r="J29" s="49"/>
      <c r="K29" s="6"/>
      <c r="L29" s="12"/>
      <c r="M29" s="153"/>
      <c r="N29" s="139"/>
      <c r="O29" s="147"/>
      <c r="P29" s="145"/>
    </row>
    <row r="30" spans="1:16" ht="12.75" customHeight="1" thickBot="1" x14ac:dyDescent="0.35">
      <c r="A30" s="229"/>
      <c r="B30" s="235"/>
      <c r="C30" s="118"/>
      <c r="D30" s="24"/>
      <c r="E30" s="8"/>
      <c r="F30" s="69"/>
      <c r="G30" s="9"/>
      <c r="H30" s="9"/>
      <c r="I30" s="9"/>
      <c r="J30" s="9"/>
      <c r="K30" s="9"/>
      <c r="L30" s="16"/>
      <c r="M30" s="154"/>
      <c r="N30" s="140"/>
      <c r="O30" s="148"/>
      <c r="P30" s="146"/>
    </row>
    <row r="31" spans="1:16" ht="19.5" customHeight="1" x14ac:dyDescent="0.3">
      <c r="A31" s="203" t="s">
        <v>91</v>
      </c>
      <c r="B31" s="205" t="s">
        <v>99</v>
      </c>
      <c r="C31" s="117" t="s">
        <v>53</v>
      </c>
      <c r="D31" s="38"/>
      <c r="E31" s="3">
        <v>5</v>
      </c>
      <c r="F31" s="63">
        <v>4</v>
      </c>
      <c r="G31" s="4"/>
      <c r="H31" s="4"/>
      <c r="I31" s="4">
        <v>2</v>
      </c>
      <c r="J31" s="4">
        <v>2</v>
      </c>
      <c r="K31" s="4"/>
      <c r="L31" s="15"/>
      <c r="M31" s="207">
        <f>SUM(G31:L34)</f>
        <v>10</v>
      </c>
      <c r="N31" s="208"/>
      <c r="O31" s="211">
        <v>12</v>
      </c>
      <c r="P31" s="212"/>
    </row>
    <row r="32" spans="1:16" ht="19.5" customHeight="1" x14ac:dyDescent="0.3">
      <c r="A32" s="204"/>
      <c r="B32" s="205"/>
      <c r="C32" s="115" t="s">
        <v>83</v>
      </c>
      <c r="D32" s="40"/>
      <c r="E32" s="5">
        <v>5</v>
      </c>
      <c r="F32" s="63">
        <v>6</v>
      </c>
      <c r="G32" s="6"/>
      <c r="H32" s="6"/>
      <c r="I32" s="49">
        <v>3</v>
      </c>
      <c r="J32" s="49">
        <v>3</v>
      </c>
      <c r="K32" s="6"/>
      <c r="L32" s="12"/>
      <c r="M32" s="207"/>
      <c r="N32" s="208"/>
      <c r="O32" s="211"/>
      <c r="P32" s="212"/>
    </row>
    <row r="33" spans="1:16" ht="15.75" customHeight="1" x14ac:dyDescent="0.3">
      <c r="A33" s="204"/>
      <c r="B33" s="205"/>
      <c r="C33" s="115"/>
      <c r="D33" s="40"/>
      <c r="E33" s="5"/>
      <c r="F33" s="5"/>
      <c r="G33" s="6"/>
      <c r="H33" s="6"/>
      <c r="I33" s="6"/>
      <c r="J33" s="6"/>
      <c r="K33" s="6"/>
      <c r="L33" s="12"/>
      <c r="M33" s="207"/>
      <c r="N33" s="208"/>
      <c r="O33" s="211"/>
      <c r="P33" s="212"/>
    </row>
    <row r="34" spans="1:16" ht="18.75" customHeight="1" thickBot="1" x14ac:dyDescent="0.35">
      <c r="A34" s="204"/>
      <c r="B34" s="206"/>
      <c r="C34" s="23"/>
      <c r="D34" s="24"/>
      <c r="E34" s="8"/>
      <c r="F34" s="10"/>
      <c r="G34" s="9"/>
      <c r="H34" s="9"/>
      <c r="I34" s="9"/>
      <c r="J34" s="9"/>
      <c r="K34" s="9"/>
      <c r="L34" s="9"/>
      <c r="M34" s="209"/>
      <c r="N34" s="210"/>
      <c r="O34" s="213"/>
      <c r="P34" s="214"/>
    </row>
    <row r="35" spans="1:16" ht="20.25" customHeight="1" thickBot="1" x14ac:dyDescent="0.35">
      <c r="A35" s="198" t="s">
        <v>145</v>
      </c>
      <c r="B35" s="199"/>
      <c r="C35" s="199"/>
      <c r="D35" s="199"/>
      <c r="E35" s="199"/>
      <c r="F35" s="25">
        <f t="shared" ref="F35:L35" si="0">SUM(F4:F34)</f>
        <v>100</v>
      </c>
      <c r="G35" s="25">
        <f t="shared" si="0"/>
        <v>17</v>
      </c>
      <c r="H35" s="25">
        <f t="shared" si="0"/>
        <v>17</v>
      </c>
      <c r="I35" s="25">
        <f t="shared" si="0"/>
        <v>18</v>
      </c>
      <c r="J35" s="25">
        <f t="shared" si="0"/>
        <v>18</v>
      </c>
      <c r="K35" s="25">
        <f t="shared" si="0"/>
        <v>15</v>
      </c>
      <c r="L35" s="25">
        <f t="shared" si="0"/>
        <v>15</v>
      </c>
      <c r="M35" s="199">
        <f>N4+N18+N25+M31</f>
        <v>100</v>
      </c>
      <c r="N35" s="200"/>
      <c r="O35" s="201">
        <f>SUM(O4:O34)</f>
        <v>77</v>
      </c>
      <c r="P35" s="202"/>
    </row>
    <row r="36" spans="1:16" ht="19.5" customHeight="1" x14ac:dyDescent="0.3">
      <c r="A36" s="232" t="s">
        <v>105</v>
      </c>
      <c r="B36" s="190" t="s">
        <v>72</v>
      </c>
      <c r="C36" s="119" t="s">
        <v>73</v>
      </c>
      <c r="D36" s="26" t="s">
        <v>74</v>
      </c>
      <c r="E36" s="71"/>
      <c r="F36" s="71">
        <v>4</v>
      </c>
      <c r="G36" s="19"/>
      <c r="H36" s="19"/>
      <c r="I36" s="19">
        <v>2</v>
      </c>
      <c r="J36" s="19">
        <v>2</v>
      </c>
      <c r="K36" s="19"/>
      <c r="L36" s="19"/>
      <c r="M36" s="265">
        <f>SUM(G36:L47)</f>
        <v>80</v>
      </c>
      <c r="N36" s="266"/>
      <c r="O36" s="271">
        <v>80</v>
      </c>
      <c r="P36" s="272"/>
    </row>
    <row r="37" spans="1:16" ht="19.5" customHeight="1" x14ac:dyDescent="0.3">
      <c r="A37" s="233"/>
      <c r="B37" s="153"/>
      <c r="C37" s="120" t="s">
        <v>75</v>
      </c>
      <c r="D37" s="27" t="s">
        <v>74</v>
      </c>
      <c r="E37" s="72"/>
      <c r="F37" s="72">
        <v>4</v>
      </c>
      <c r="G37" s="21"/>
      <c r="H37" s="21"/>
      <c r="I37" s="21"/>
      <c r="J37" s="21"/>
      <c r="K37" s="21">
        <v>2</v>
      </c>
      <c r="L37" s="21">
        <v>2</v>
      </c>
      <c r="M37" s="267"/>
      <c r="N37" s="268"/>
      <c r="O37" s="273"/>
      <c r="P37" s="212"/>
    </row>
    <row r="38" spans="1:16" ht="15" customHeight="1" x14ac:dyDescent="0.3">
      <c r="A38" s="233"/>
      <c r="B38" s="153"/>
      <c r="C38" s="120"/>
      <c r="D38" s="27"/>
      <c r="E38" s="72"/>
      <c r="F38" s="72"/>
      <c r="G38" s="21"/>
      <c r="H38" s="21"/>
      <c r="I38" s="21"/>
      <c r="J38" s="21"/>
      <c r="K38" s="21"/>
      <c r="L38" s="21"/>
      <c r="M38" s="267"/>
      <c r="N38" s="268"/>
      <c r="O38" s="273"/>
      <c r="P38" s="212"/>
    </row>
    <row r="39" spans="1:16" ht="19.5" customHeight="1" x14ac:dyDescent="0.3">
      <c r="A39" s="233"/>
      <c r="B39" s="231" t="s">
        <v>76</v>
      </c>
      <c r="C39" s="120" t="s">
        <v>109</v>
      </c>
      <c r="D39" s="27" t="s">
        <v>52</v>
      </c>
      <c r="E39" s="137"/>
      <c r="F39" s="137">
        <v>6</v>
      </c>
      <c r="G39" s="21">
        <v>3</v>
      </c>
      <c r="H39" s="21">
        <v>3</v>
      </c>
      <c r="I39" s="21"/>
      <c r="J39" s="21"/>
      <c r="K39" s="21"/>
      <c r="L39" s="21"/>
      <c r="M39" s="267"/>
      <c r="N39" s="268"/>
      <c r="O39" s="273"/>
      <c r="P39" s="212"/>
    </row>
    <row r="40" spans="1:16" ht="19.5" customHeight="1" x14ac:dyDescent="0.3">
      <c r="A40" s="233"/>
      <c r="B40" s="139"/>
      <c r="C40" s="120" t="s">
        <v>129</v>
      </c>
      <c r="D40" s="27" t="s">
        <v>77</v>
      </c>
      <c r="E40" s="72"/>
      <c r="F40" s="72">
        <v>16</v>
      </c>
      <c r="G40" s="21"/>
      <c r="H40" s="21"/>
      <c r="I40" s="21">
        <v>4</v>
      </c>
      <c r="J40" s="21">
        <v>4</v>
      </c>
      <c r="K40" s="21">
        <v>4</v>
      </c>
      <c r="L40" s="21">
        <v>4</v>
      </c>
      <c r="M40" s="267"/>
      <c r="N40" s="268"/>
      <c r="O40" s="273"/>
      <c r="P40" s="212"/>
    </row>
    <row r="41" spans="1:16" ht="19.5" customHeight="1" x14ac:dyDescent="0.3">
      <c r="A41" s="233"/>
      <c r="B41" s="139"/>
      <c r="C41" s="120" t="s">
        <v>114</v>
      </c>
      <c r="D41" s="27" t="s">
        <v>77</v>
      </c>
      <c r="E41" s="72"/>
      <c r="F41" s="72">
        <v>8</v>
      </c>
      <c r="G41" s="21">
        <v>4</v>
      </c>
      <c r="H41" s="21">
        <v>4</v>
      </c>
      <c r="I41" s="21"/>
      <c r="J41" s="21"/>
      <c r="K41" s="21"/>
      <c r="L41" s="21"/>
      <c r="M41" s="267"/>
      <c r="N41" s="268"/>
      <c r="O41" s="273"/>
      <c r="P41" s="212"/>
    </row>
    <row r="42" spans="1:16" ht="16.5" customHeight="1" x14ac:dyDescent="0.3">
      <c r="A42" s="233"/>
      <c r="B42" s="139"/>
      <c r="C42" s="120" t="s">
        <v>78</v>
      </c>
      <c r="D42" s="27" t="s">
        <v>77</v>
      </c>
      <c r="E42" s="72"/>
      <c r="F42" s="72">
        <v>8</v>
      </c>
      <c r="G42" s="21">
        <v>2</v>
      </c>
      <c r="H42" s="21">
        <v>2</v>
      </c>
      <c r="I42" s="21"/>
      <c r="J42" s="21"/>
      <c r="K42" s="21">
        <v>2</v>
      </c>
      <c r="L42" s="21">
        <v>2</v>
      </c>
      <c r="M42" s="267"/>
      <c r="N42" s="268"/>
      <c r="O42" s="273"/>
      <c r="P42" s="212"/>
    </row>
    <row r="43" spans="1:16" ht="18" customHeight="1" x14ac:dyDescent="0.3">
      <c r="A43" s="233"/>
      <c r="B43" s="139"/>
      <c r="C43" s="120" t="s">
        <v>111</v>
      </c>
      <c r="D43" s="27" t="s">
        <v>77</v>
      </c>
      <c r="E43" s="72"/>
      <c r="F43" s="72">
        <v>2</v>
      </c>
      <c r="G43" s="21">
        <v>2</v>
      </c>
      <c r="H43" s="21"/>
      <c r="I43" s="21"/>
      <c r="J43" s="21"/>
      <c r="K43" s="21"/>
      <c r="L43" s="21"/>
      <c r="M43" s="267"/>
      <c r="N43" s="268"/>
      <c r="O43" s="273"/>
      <c r="P43" s="212"/>
    </row>
    <row r="44" spans="1:16" ht="16.5" customHeight="1" x14ac:dyDescent="0.3">
      <c r="A44" s="233"/>
      <c r="B44" s="139"/>
      <c r="C44" s="120" t="s">
        <v>112</v>
      </c>
      <c r="D44" s="27" t="s">
        <v>52</v>
      </c>
      <c r="E44" s="72"/>
      <c r="F44" s="72">
        <v>2</v>
      </c>
      <c r="G44" s="21"/>
      <c r="H44" s="21">
        <v>2</v>
      </c>
      <c r="I44" s="21"/>
      <c r="J44" s="21"/>
      <c r="K44" s="21"/>
      <c r="L44" s="21"/>
      <c r="M44" s="267"/>
      <c r="N44" s="268"/>
      <c r="O44" s="273"/>
      <c r="P44" s="212"/>
    </row>
    <row r="45" spans="1:16" ht="18" customHeight="1" x14ac:dyDescent="0.3">
      <c r="A45" s="233"/>
      <c r="B45" s="220"/>
      <c r="C45" s="120" t="s">
        <v>80</v>
      </c>
      <c r="D45" s="27" t="s">
        <v>52</v>
      </c>
      <c r="E45" s="136"/>
      <c r="F45" s="136">
        <v>4</v>
      </c>
      <c r="G45" s="21">
        <v>2</v>
      </c>
      <c r="H45" s="21">
        <v>2</v>
      </c>
      <c r="I45" s="21"/>
      <c r="J45" s="21"/>
      <c r="K45" s="21"/>
      <c r="L45" s="21"/>
      <c r="M45" s="267"/>
      <c r="N45" s="268"/>
      <c r="O45" s="273"/>
      <c r="P45" s="212"/>
    </row>
    <row r="46" spans="1:16" ht="19.5" customHeight="1" x14ac:dyDescent="0.3">
      <c r="A46" s="233"/>
      <c r="B46" s="153" t="s">
        <v>79</v>
      </c>
      <c r="C46" s="27" t="s">
        <v>113</v>
      </c>
      <c r="D46" s="27" t="s">
        <v>77</v>
      </c>
      <c r="E46" s="72"/>
      <c r="F46" s="72">
        <v>26</v>
      </c>
      <c r="G46" s="21"/>
      <c r="H46" s="21"/>
      <c r="I46" s="21">
        <v>6</v>
      </c>
      <c r="J46" s="21">
        <v>6</v>
      </c>
      <c r="K46" s="21">
        <v>7</v>
      </c>
      <c r="L46" s="21">
        <v>7</v>
      </c>
      <c r="M46" s="267"/>
      <c r="N46" s="268"/>
      <c r="O46" s="273"/>
      <c r="P46" s="212"/>
    </row>
    <row r="47" spans="1:16" ht="14.25" customHeight="1" thickBot="1" x14ac:dyDescent="0.35">
      <c r="A47" s="264"/>
      <c r="B47" s="154"/>
      <c r="C47" s="29"/>
      <c r="D47" s="30"/>
      <c r="E47" s="73"/>
      <c r="F47" s="73"/>
      <c r="G47" s="31"/>
      <c r="H47" s="31"/>
      <c r="I47" s="31"/>
      <c r="J47" s="31"/>
      <c r="K47" s="31"/>
      <c r="L47" s="31"/>
      <c r="M47" s="269"/>
      <c r="N47" s="270"/>
      <c r="O47" s="274"/>
      <c r="P47" s="214"/>
    </row>
    <row r="48" spans="1:16" ht="19.5" customHeight="1" thickBot="1" x14ac:dyDescent="0.35">
      <c r="A48" s="178" t="s">
        <v>146</v>
      </c>
      <c r="B48" s="179"/>
      <c r="C48" s="179"/>
      <c r="D48" s="179"/>
      <c r="E48" s="179"/>
      <c r="F48" s="32">
        <f t="shared" ref="F48:L48" si="1">SUM(F36:F47)</f>
        <v>80</v>
      </c>
      <c r="G48" s="32">
        <f t="shared" si="1"/>
        <v>13</v>
      </c>
      <c r="H48" s="32">
        <f t="shared" si="1"/>
        <v>13</v>
      </c>
      <c r="I48" s="32">
        <f t="shared" si="1"/>
        <v>12</v>
      </c>
      <c r="J48" s="32">
        <f t="shared" si="1"/>
        <v>12</v>
      </c>
      <c r="K48" s="32">
        <f t="shared" si="1"/>
        <v>15</v>
      </c>
      <c r="L48" s="32">
        <f t="shared" si="1"/>
        <v>15</v>
      </c>
      <c r="M48" s="179">
        <f>SUM(G36:L47)</f>
        <v>80</v>
      </c>
      <c r="N48" s="180"/>
      <c r="O48" s="181">
        <f>SUM(O36:O47)</f>
        <v>80</v>
      </c>
      <c r="P48" s="182"/>
    </row>
    <row r="49" spans="1:16" ht="19.5" customHeight="1" thickBot="1" x14ac:dyDescent="0.35">
      <c r="A49" s="183" t="s">
        <v>23</v>
      </c>
      <c r="B49" s="179"/>
      <c r="C49" s="179"/>
      <c r="D49" s="179"/>
      <c r="E49" s="179"/>
      <c r="F49" s="32">
        <f t="shared" ref="F49:M49" si="2">F35+F48</f>
        <v>180</v>
      </c>
      <c r="G49" s="32">
        <f t="shared" si="2"/>
        <v>30</v>
      </c>
      <c r="H49" s="32">
        <f t="shared" si="2"/>
        <v>30</v>
      </c>
      <c r="I49" s="32">
        <f t="shared" si="2"/>
        <v>30</v>
      </c>
      <c r="J49" s="32">
        <f t="shared" si="2"/>
        <v>30</v>
      </c>
      <c r="K49" s="32">
        <f t="shared" si="2"/>
        <v>30</v>
      </c>
      <c r="L49" s="32">
        <f t="shared" si="2"/>
        <v>30</v>
      </c>
      <c r="M49" s="184">
        <f t="shared" si="2"/>
        <v>180</v>
      </c>
      <c r="N49" s="185"/>
      <c r="O49" s="185"/>
      <c r="P49" s="186"/>
    </row>
    <row r="50" spans="1:16" ht="21" thickBot="1" x14ac:dyDescent="0.35">
      <c r="A50" s="167" t="s">
        <v>24</v>
      </c>
      <c r="B50" s="168"/>
      <c r="C50" s="168"/>
      <c r="D50" s="169"/>
      <c r="E50" s="2">
        <v>24</v>
      </c>
      <c r="F50" s="2">
        <f>SUM(G50:L50)</f>
        <v>24</v>
      </c>
      <c r="G50" s="33">
        <v>4</v>
      </c>
      <c r="H50" s="33">
        <v>4</v>
      </c>
      <c r="I50" s="33">
        <v>4</v>
      </c>
      <c r="J50" s="33">
        <v>4</v>
      </c>
      <c r="K50" s="33">
        <v>4</v>
      </c>
      <c r="L50" s="33">
        <v>4</v>
      </c>
      <c r="M50" s="170">
        <f>SUM(G50:L50)</f>
        <v>24</v>
      </c>
      <c r="N50" s="171"/>
      <c r="O50" s="172">
        <v>24</v>
      </c>
      <c r="P50" s="173"/>
    </row>
    <row r="51" spans="1:16" ht="17.25" customHeight="1" x14ac:dyDescent="0.3">
      <c r="A51" s="176" t="s">
        <v>14</v>
      </c>
      <c r="B51" s="177"/>
      <c r="C51" s="177"/>
      <c r="D51" s="177"/>
      <c r="E51" s="177"/>
      <c r="F51" s="177"/>
      <c r="G51" s="34">
        <f t="shared" ref="G51:L51" si="3">SUM(G49:G50)</f>
        <v>34</v>
      </c>
      <c r="H51" s="34">
        <f t="shared" si="3"/>
        <v>34</v>
      </c>
      <c r="I51" s="34">
        <f t="shared" si="3"/>
        <v>34</v>
      </c>
      <c r="J51" s="34">
        <f t="shared" si="3"/>
        <v>34</v>
      </c>
      <c r="K51" s="34">
        <f t="shared" si="3"/>
        <v>34</v>
      </c>
      <c r="L51" s="34">
        <f t="shared" si="3"/>
        <v>34</v>
      </c>
      <c r="M51" s="35"/>
      <c r="N51" s="36"/>
      <c r="O51" s="174"/>
      <c r="P51" s="175"/>
    </row>
    <row r="52" spans="1:16" ht="17.25" customHeight="1" x14ac:dyDescent="0.3">
      <c r="A52" s="155" t="s">
        <v>25</v>
      </c>
      <c r="B52" s="156"/>
      <c r="C52" s="156"/>
      <c r="D52" s="156"/>
      <c r="E52" s="156"/>
      <c r="F52" s="156"/>
      <c r="G52" s="46">
        <v>4</v>
      </c>
      <c r="H52" s="46">
        <v>4</v>
      </c>
      <c r="I52" s="46">
        <v>4</v>
      </c>
      <c r="J52" s="46">
        <v>4</v>
      </c>
      <c r="K52" s="46">
        <v>5</v>
      </c>
      <c r="L52" s="46">
        <v>5</v>
      </c>
      <c r="M52" s="157"/>
      <c r="N52" s="158"/>
      <c r="O52" s="158"/>
      <c r="P52" s="159"/>
    </row>
    <row r="53" spans="1:16" ht="17.25" customHeight="1" thickBot="1" x14ac:dyDescent="0.35">
      <c r="A53" s="165" t="s">
        <v>26</v>
      </c>
      <c r="B53" s="166"/>
      <c r="C53" s="166"/>
      <c r="D53" s="166"/>
      <c r="E53" s="166"/>
      <c r="F53" s="166"/>
      <c r="G53" s="160">
        <f>SUM(G51:H51)</f>
        <v>68</v>
      </c>
      <c r="H53" s="161"/>
      <c r="I53" s="160">
        <f>SUM(I51:J51)</f>
        <v>68</v>
      </c>
      <c r="J53" s="161"/>
      <c r="K53" s="160">
        <f>SUM(K51:L51)</f>
        <v>68</v>
      </c>
      <c r="L53" s="161"/>
      <c r="M53" s="162">
        <f>SUM(G53:L53)</f>
        <v>204</v>
      </c>
      <c r="N53" s="163"/>
      <c r="O53" s="163"/>
      <c r="P53" s="164"/>
    </row>
    <row r="54" spans="1:16" ht="16.5" x14ac:dyDescent="0.3"/>
    <row r="55" spans="1:16" ht="17.25" x14ac:dyDescent="0.3">
      <c r="A55" s="47" t="s">
        <v>36</v>
      </c>
    </row>
    <row r="56" spans="1:16" ht="16.5" x14ac:dyDescent="0.3"/>
    <row r="57" spans="1:16" ht="16.5" x14ac:dyDescent="0.3"/>
    <row r="58" spans="1:16" ht="16.5" x14ac:dyDescent="0.3"/>
    <row r="59" spans="1:16" ht="16.5" x14ac:dyDescent="0.3"/>
    <row r="60" spans="1:16" ht="16.5" x14ac:dyDescent="0.3"/>
    <row r="61" spans="1:16" ht="16.5" x14ac:dyDescent="0.3"/>
    <row r="62" spans="1:16" ht="16.5" x14ac:dyDescent="0.3"/>
    <row r="63" spans="1:16" ht="16.5" x14ac:dyDescent="0.3"/>
    <row r="64" spans="1:16" ht="16.5" x14ac:dyDescent="0.3"/>
    <row r="65" ht="16.5" x14ac:dyDescent="0.3"/>
    <row r="66" ht="16.5" x14ac:dyDescent="0.3"/>
    <row r="67" ht="16.5" customHeight="1" x14ac:dyDescent="0.3"/>
    <row r="68" ht="16.5" customHeight="1" x14ac:dyDescent="0.3"/>
    <row r="69" ht="16.5" customHeight="1" x14ac:dyDescent="0.3"/>
    <row r="70" ht="16.5" hidden="1" customHeight="1" x14ac:dyDescent="0.3"/>
    <row r="71" ht="0" hidden="1" customHeight="1" x14ac:dyDescent="0.3"/>
    <row r="72" ht="0" hidden="1" customHeight="1" x14ac:dyDescent="0.3"/>
    <row r="73" ht="0" hidden="1" customHeight="1" x14ac:dyDescent="0.3"/>
  </sheetData>
  <mergeCells count="71">
    <mergeCell ref="O18:O21"/>
    <mergeCell ref="O22:O24"/>
    <mergeCell ref="P18:P24"/>
    <mergeCell ref="N18:N24"/>
    <mergeCell ref="A18:A24"/>
    <mergeCell ref="B18:B21"/>
    <mergeCell ref="B22:B24"/>
    <mergeCell ref="M18:M21"/>
    <mergeCell ref="M22:M24"/>
    <mergeCell ref="A52:F52"/>
    <mergeCell ref="M52:P52"/>
    <mergeCell ref="A53:F53"/>
    <mergeCell ref="G53:H53"/>
    <mergeCell ref="I53:J53"/>
    <mergeCell ref="K53:L53"/>
    <mergeCell ref="M53:P53"/>
    <mergeCell ref="A50:D50"/>
    <mergeCell ref="M50:N50"/>
    <mergeCell ref="O50:P50"/>
    <mergeCell ref="A51:F51"/>
    <mergeCell ref="O51:P51"/>
    <mergeCell ref="A48:E48"/>
    <mergeCell ref="M48:N48"/>
    <mergeCell ref="O48:P48"/>
    <mergeCell ref="A49:E49"/>
    <mergeCell ref="M49:P49"/>
    <mergeCell ref="A35:E35"/>
    <mergeCell ref="M35:N35"/>
    <mergeCell ref="O35:P35"/>
    <mergeCell ref="B36:B38"/>
    <mergeCell ref="B46:B47"/>
    <mergeCell ref="A36:A47"/>
    <mergeCell ref="M36:N47"/>
    <mergeCell ref="O36:P47"/>
    <mergeCell ref="B39:B45"/>
    <mergeCell ref="A31:A34"/>
    <mergeCell ref="B31:B34"/>
    <mergeCell ref="M31:N34"/>
    <mergeCell ref="O31:P34"/>
    <mergeCell ref="B28:B30"/>
    <mergeCell ref="M28:M30"/>
    <mergeCell ref="O28:O30"/>
    <mergeCell ref="A25:A30"/>
    <mergeCell ref="B25:B27"/>
    <mergeCell ref="M25:M27"/>
    <mergeCell ref="N25:N30"/>
    <mergeCell ref="O25:O27"/>
    <mergeCell ref="P25:P30"/>
    <mergeCell ref="P4:P17"/>
    <mergeCell ref="B4:B8"/>
    <mergeCell ref="M4:M8"/>
    <mergeCell ref="O4:O8"/>
    <mergeCell ref="A4:A17"/>
    <mergeCell ref="B13:B17"/>
    <mergeCell ref="M13:M17"/>
    <mergeCell ref="O13:O17"/>
    <mergeCell ref="B9:B12"/>
    <mergeCell ref="M9:M12"/>
    <mergeCell ref="N4:N17"/>
    <mergeCell ref="O9:O12"/>
    <mergeCell ref="A1:P1"/>
    <mergeCell ref="A2:A3"/>
    <mergeCell ref="B2:B3"/>
    <mergeCell ref="C2:D3"/>
    <mergeCell ref="E2:E3"/>
    <mergeCell ref="F2:F3"/>
    <mergeCell ref="G2:H2"/>
    <mergeCell ref="I2:J2"/>
    <mergeCell ref="K2:L2"/>
    <mergeCell ref="M2:N3"/>
    <mergeCell ref="O2:P3"/>
  </mergeCells>
  <phoneticPr fontId="14" type="noConversion"/>
  <dataValidations count="8">
    <dataValidation type="list" allowBlank="1" showInputMessage="1" showErrorMessage="1" sqref="C13:D17">
      <formula1>영어</formula1>
    </dataValidation>
    <dataValidation type="list" allowBlank="1" showInputMessage="1" showErrorMessage="1" sqref="C22:D24">
      <formula1>과학</formula1>
    </dataValidation>
    <dataValidation type="list" allowBlank="1" showInputMessage="1" showErrorMessage="1" sqref="D26:D27 C25:C27">
      <formula1>체육</formula1>
    </dataValidation>
    <dataValidation type="list" allowBlank="1" showInputMessage="1" showErrorMessage="1" sqref="C30 D28:D30">
      <formula1>"예술"</formula1>
    </dataValidation>
    <dataValidation type="list" allowBlank="1" showInputMessage="1" showErrorMessage="1" sqref="C31:D34 C46 D42:D47 C36:D41">
      <formula1>생활교양</formula1>
    </dataValidation>
    <dataValidation type="list" errorStyle="information" allowBlank="1" showInputMessage="1" showErrorMessage="1" sqref="C4:D8">
      <formula1>국어</formula1>
    </dataValidation>
    <dataValidation type="list" allowBlank="1" showInputMessage="1" showErrorMessage="1" sqref="C18:D21">
      <formula1>사회</formula1>
    </dataValidation>
    <dataValidation type="list" allowBlank="1" showInputMessage="1" showErrorMessage="1" sqref="C9:D12">
      <formula1>수학</formula1>
    </dataValidation>
  </dataValidations>
  <printOptions horizontalCentered="1"/>
  <pageMargins left="0.25" right="0.25" top="0.75" bottom="0.75" header="0.3" footer="0.3"/>
  <pageSetup paperSize="9" scale="69" orientation="portrait" r:id="rId1"/>
  <headerFooter alignWithMargins="0"/>
  <colBreaks count="1" manualBreakCount="1">
    <brk id="17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3"/>
  <sheetViews>
    <sheetView tabSelected="1" topLeftCell="A22" zoomScale="82" zoomScaleNormal="82" workbookViewId="0">
      <selection activeCell="L41" sqref="L41"/>
    </sheetView>
  </sheetViews>
  <sheetFormatPr defaultColWidth="0" defaultRowHeight="0" customHeight="1" zeroHeight="1" x14ac:dyDescent="0.3"/>
  <cols>
    <col min="1" max="1" width="7.625" customWidth="1"/>
    <col min="2" max="3" width="9" customWidth="1"/>
    <col min="4" max="4" width="5.5" customWidth="1"/>
    <col min="5" max="5" width="7.625" customWidth="1"/>
    <col min="6" max="6" width="5.75" customWidth="1"/>
    <col min="7" max="12" width="6.75" customWidth="1"/>
    <col min="13" max="15" width="9" customWidth="1"/>
    <col min="16" max="16" width="16.5" customWidth="1"/>
    <col min="17" max="17" width="1.875" customWidth="1"/>
    <col min="18" max="18" width="2.25" customWidth="1"/>
  </cols>
  <sheetData>
    <row r="1" spans="1:16" ht="43.5" customHeight="1" x14ac:dyDescent="0.3">
      <c r="A1" s="238" t="s">
        <v>115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ht="13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1" customHeight="1" x14ac:dyDescent="0.3">
      <c r="A3" s="239" t="s">
        <v>28</v>
      </c>
      <c r="B3" s="241" t="s">
        <v>16</v>
      </c>
      <c r="C3" s="243" t="s">
        <v>17</v>
      </c>
      <c r="D3" s="244"/>
      <c r="E3" s="247" t="s">
        <v>29</v>
      </c>
      <c r="F3" s="249" t="s">
        <v>27</v>
      </c>
      <c r="G3" s="251" t="s">
        <v>0</v>
      </c>
      <c r="H3" s="252"/>
      <c r="I3" s="251" t="s">
        <v>1</v>
      </c>
      <c r="J3" s="252"/>
      <c r="K3" s="251" t="s">
        <v>2</v>
      </c>
      <c r="L3" s="252"/>
      <c r="M3" s="243" t="s">
        <v>18</v>
      </c>
      <c r="N3" s="244"/>
      <c r="O3" s="243" t="s">
        <v>19</v>
      </c>
      <c r="P3" s="253"/>
    </row>
    <row r="4" spans="1:16" ht="36" customHeight="1" thickBot="1" x14ac:dyDescent="0.35">
      <c r="A4" s="240"/>
      <c r="B4" s="242"/>
      <c r="C4" s="245"/>
      <c r="D4" s="246"/>
      <c r="E4" s="248"/>
      <c r="F4" s="250"/>
      <c r="G4" s="70" t="s">
        <v>3</v>
      </c>
      <c r="H4" s="70" t="s">
        <v>4</v>
      </c>
      <c r="I4" s="70" t="s">
        <v>3</v>
      </c>
      <c r="J4" s="70" t="s">
        <v>4</v>
      </c>
      <c r="K4" s="70" t="s">
        <v>3</v>
      </c>
      <c r="L4" s="70" t="s">
        <v>4</v>
      </c>
      <c r="M4" s="245"/>
      <c r="N4" s="246"/>
      <c r="O4" s="245"/>
      <c r="P4" s="254"/>
    </row>
    <row r="5" spans="1:16" ht="19.5" customHeight="1" x14ac:dyDescent="0.3">
      <c r="A5" s="203" t="s">
        <v>5</v>
      </c>
      <c r="B5" s="255" t="s">
        <v>6</v>
      </c>
      <c r="C5" s="123" t="s">
        <v>61</v>
      </c>
      <c r="D5" s="41"/>
      <c r="E5" s="18">
        <v>5</v>
      </c>
      <c r="F5" s="60">
        <v>4</v>
      </c>
      <c r="G5" s="50">
        <v>4</v>
      </c>
      <c r="H5" s="50"/>
      <c r="I5" s="50"/>
      <c r="J5" s="50"/>
      <c r="K5" s="50"/>
      <c r="L5" s="51"/>
      <c r="M5" s="190">
        <f>SUM(G5:L9)</f>
        <v>22</v>
      </c>
      <c r="N5" s="138">
        <f>SUM(M5:M18)</f>
        <v>53</v>
      </c>
      <c r="O5" s="194">
        <v>10</v>
      </c>
      <c r="P5" s="144">
        <v>30</v>
      </c>
    </row>
    <row r="6" spans="1:16" ht="19.5" customHeight="1" x14ac:dyDescent="0.3">
      <c r="A6" s="204"/>
      <c r="B6" s="222"/>
      <c r="C6" s="124" t="s">
        <v>70</v>
      </c>
      <c r="D6" s="40"/>
      <c r="E6" s="5">
        <v>5</v>
      </c>
      <c r="F6" s="60">
        <v>3</v>
      </c>
      <c r="G6" s="50"/>
      <c r="H6" s="50">
        <v>3</v>
      </c>
      <c r="I6" s="50"/>
      <c r="J6" s="50"/>
      <c r="K6" s="50"/>
      <c r="L6" s="51"/>
      <c r="M6" s="153"/>
      <c r="N6" s="139"/>
      <c r="O6" s="147"/>
      <c r="P6" s="145"/>
    </row>
    <row r="7" spans="1:16" ht="19.5" customHeight="1" x14ac:dyDescent="0.3">
      <c r="A7" s="204"/>
      <c r="B7" s="223"/>
      <c r="C7" s="125" t="s">
        <v>62</v>
      </c>
      <c r="D7" s="43"/>
      <c r="E7" s="5">
        <v>5</v>
      </c>
      <c r="F7" s="60">
        <v>7</v>
      </c>
      <c r="G7" s="50"/>
      <c r="H7" s="50"/>
      <c r="I7" s="50">
        <v>4</v>
      </c>
      <c r="J7" s="50">
        <v>3</v>
      </c>
      <c r="K7" s="50"/>
      <c r="L7" s="51"/>
      <c r="M7" s="153"/>
      <c r="N7" s="139"/>
      <c r="O7" s="147"/>
      <c r="P7" s="145"/>
    </row>
    <row r="8" spans="1:16" ht="19.5" customHeight="1" x14ac:dyDescent="0.3">
      <c r="A8" s="204"/>
      <c r="B8" s="223"/>
      <c r="C8" s="126" t="s">
        <v>132</v>
      </c>
      <c r="D8" s="43"/>
      <c r="E8" s="5">
        <v>5</v>
      </c>
      <c r="F8" s="60">
        <v>4</v>
      </c>
      <c r="G8" s="52"/>
      <c r="H8" s="52"/>
      <c r="I8" s="52"/>
      <c r="J8" s="52"/>
      <c r="K8" s="52">
        <v>4</v>
      </c>
      <c r="L8" s="53"/>
      <c r="M8" s="153"/>
      <c r="N8" s="139"/>
      <c r="O8" s="147"/>
      <c r="P8" s="145"/>
    </row>
    <row r="9" spans="1:16" ht="19.5" customHeight="1" x14ac:dyDescent="0.3">
      <c r="A9" s="204"/>
      <c r="B9" s="223"/>
      <c r="C9" s="127" t="s">
        <v>133</v>
      </c>
      <c r="D9" s="43"/>
      <c r="E9" s="7">
        <v>5</v>
      </c>
      <c r="F9" s="60">
        <v>4</v>
      </c>
      <c r="G9" s="54"/>
      <c r="H9" s="54"/>
      <c r="I9" s="54"/>
      <c r="J9" s="54"/>
      <c r="K9" s="54"/>
      <c r="L9" s="55">
        <v>4</v>
      </c>
      <c r="M9" s="153"/>
      <c r="N9" s="139"/>
      <c r="O9" s="147"/>
      <c r="P9" s="145"/>
    </row>
    <row r="10" spans="1:16" ht="19.5" customHeight="1" x14ac:dyDescent="0.3">
      <c r="A10" s="204"/>
      <c r="B10" s="230" t="s">
        <v>7</v>
      </c>
      <c r="C10" s="128" t="s">
        <v>63</v>
      </c>
      <c r="D10" s="44"/>
      <c r="E10" s="14">
        <v>5</v>
      </c>
      <c r="F10" s="60">
        <v>3</v>
      </c>
      <c r="G10" s="56">
        <v>3</v>
      </c>
      <c r="H10" s="56"/>
      <c r="I10" s="56"/>
      <c r="J10" s="56"/>
      <c r="K10" s="56"/>
      <c r="L10" s="57"/>
      <c r="M10" s="231">
        <f>SUM(G10:L13)</f>
        <v>10</v>
      </c>
      <c r="N10" s="139"/>
      <c r="O10" s="221">
        <v>10</v>
      </c>
      <c r="P10" s="145"/>
    </row>
    <row r="11" spans="1:16" ht="19.5" customHeight="1" x14ac:dyDescent="0.3">
      <c r="A11" s="204"/>
      <c r="B11" s="205"/>
      <c r="C11" s="124" t="s">
        <v>106</v>
      </c>
      <c r="D11" s="40"/>
      <c r="E11" s="5">
        <v>5</v>
      </c>
      <c r="F11" s="60">
        <v>5</v>
      </c>
      <c r="G11" s="58" t="s">
        <v>46</v>
      </c>
      <c r="H11" s="58">
        <v>3</v>
      </c>
      <c r="I11" s="58">
        <v>2</v>
      </c>
      <c r="J11" s="58"/>
      <c r="K11" s="58"/>
      <c r="L11" s="59"/>
      <c r="M11" s="139"/>
      <c r="N11" s="139"/>
      <c r="O11" s="142"/>
      <c r="P11" s="145"/>
    </row>
    <row r="12" spans="1:16" ht="19.5" customHeight="1" x14ac:dyDescent="0.3">
      <c r="A12" s="204"/>
      <c r="B12" s="205"/>
      <c r="C12" s="129" t="s">
        <v>93</v>
      </c>
      <c r="D12" s="40"/>
      <c r="E12" s="5">
        <v>5</v>
      </c>
      <c r="F12" s="60">
        <v>2</v>
      </c>
      <c r="G12" s="58" t="s">
        <v>46</v>
      </c>
      <c r="H12" s="58" t="s">
        <v>46</v>
      </c>
      <c r="I12" s="58"/>
      <c r="J12" s="58">
        <v>2</v>
      </c>
      <c r="K12" s="58"/>
      <c r="L12" s="59"/>
      <c r="M12" s="139"/>
      <c r="N12" s="139"/>
      <c r="O12" s="142"/>
      <c r="P12" s="145"/>
    </row>
    <row r="13" spans="1:16" ht="19.5" customHeight="1" x14ac:dyDescent="0.3">
      <c r="A13" s="204"/>
      <c r="B13" s="219"/>
      <c r="C13" s="130"/>
      <c r="D13" s="40"/>
      <c r="E13" s="5"/>
      <c r="F13" s="60"/>
      <c r="G13" s="58" t="s">
        <v>46</v>
      </c>
      <c r="H13" s="58" t="s">
        <v>46</v>
      </c>
      <c r="I13" s="58"/>
      <c r="J13" s="58"/>
      <c r="K13" s="58"/>
      <c r="L13" s="59"/>
      <c r="M13" s="220"/>
      <c r="N13" s="139"/>
      <c r="O13" s="143"/>
      <c r="P13" s="145"/>
    </row>
    <row r="14" spans="1:16" ht="19.5" customHeight="1" x14ac:dyDescent="0.3">
      <c r="A14" s="204"/>
      <c r="B14" s="219" t="s">
        <v>8</v>
      </c>
      <c r="C14" s="131" t="s">
        <v>67</v>
      </c>
      <c r="D14" s="38"/>
      <c r="E14" s="3">
        <v>5</v>
      </c>
      <c r="F14" s="60">
        <v>3</v>
      </c>
      <c r="G14" s="50">
        <v>3</v>
      </c>
      <c r="H14" s="50"/>
      <c r="I14" s="50"/>
      <c r="J14" s="50"/>
      <c r="K14" s="50"/>
      <c r="L14" s="51"/>
      <c r="M14" s="153">
        <f>SUM(G14:L18)</f>
        <v>21</v>
      </c>
      <c r="N14" s="139"/>
      <c r="O14" s="147">
        <v>10</v>
      </c>
      <c r="P14" s="145"/>
    </row>
    <row r="15" spans="1:16" ht="19.5" customHeight="1" x14ac:dyDescent="0.3">
      <c r="A15" s="204"/>
      <c r="B15" s="222"/>
      <c r="C15" s="129" t="s">
        <v>100</v>
      </c>
      <c r="D15" s="40"/>
      <c r="E15" s="5">
        <v>5</v>
      </c>
      <c r="F15" s="60">
        <v>3</v>
      </c>
      <c r="G15" s="50"/>
      <c r="H15" s="50">
        <v>3</v>
      </c>
      <c r="I15" s="50"/>
      <c r="J15" s="50"/>
      <c r="K15" s="50"/>
      <c r="L15" s="51"/>
      <c r="M15" s="153"/>
      <c r="N15" s="139"/>
      <c r="O15" s="147"/>
      <c r="P15" s="145"/>
    </row>
    <row r="16" spans="1:16" ht="19.5" customHeight="1" x14ac:dyDescent="0.3">
      <c r="A16" s="204"/>
      <c r="B16" s="223"/>
      <c r="C16" s="132" t="s">
        <v>131</v>
      </c>
      <c r="D16" s="43"/>
      <c r="E16" s="5">
        <v>5</v>
      </c>
      <c r="F16" s="61">
        <v>7</v>
      </c>
      <c r="G16" s="52"/>
      <c r="H16" s="52"/>
      <c r="I16" s="52">
        <v>3</v>
      </c>
      <c r="J16" s="52">
        <v>4</v>
      </c>
      <c r="K16" s="52"/>
      <c r="L16" s="53"/>
      <c r="M16" s="231"/>
      <c r="N16" s="139"/>
      <c r="O16" s="221"/>
      <c r="P16" s="145"/>
    </row>
    <row r="17" spans="1:16" ht="19.5" customHeight="1" x14ac:dyDescent="0.3">
      <c r="A17" s="204"/>
      <c r="B17" s="223"/>
      <c r="C17" s="133" t="s">
        <v>135</v>
      </c>
      <c r="D17" s="43"/>
      <c r="E17" s="5">
        <v>5</v>
      </c>
      <c r="F17" s="62">
        <v>4</v>
      </c>
      <c r="G17" s="54"/>
      <c r="H17" s="54"/>
      <c r="I17" s="54"/>
      <c r="J17" s="54"/>
      <c r="K17" s="54">
        <v>4</v>
      </c>
      <c r="L17" s="55"/>
      <c r="M17" s="231"/>
      <c r="N17" s="139"/>
      <c r="O17" s="221"/>
      <c r="P17" s="145"/>
    </row>
    <row r="18" spans="1:16" ht="17.25" customHeight="1" thickBot="1" x14ac:dyDescent="0.35">
      <c r="A18" s="229"/>
      <c r="B18" s="235"/>
      <c r="C18" s="134" t="s">
        <v>134</v>
      </c>
      <c r="D18" s="24"/>
      <c r="E18" s="8">
        <v>5</v>
      </c>
      <c r="F18" s="67">
        <v>4</v>
      </c>
      <c r="G18" s="64"/>
      <c r="H18" s="64"/>
      <c r="I18" s="64"/>
      <c r="J18" s="64"/>
      <c r="K18" s="64"/>
      <c r="L18" s="68">
        <v>4</v>
      </c>
      <c r="M18" s="154"/>
      <c r="N18" s="140"/>
      <c r="O18" s="148"/>
      <c r="P18" s="146"/>
    </row>
    <row r="19" spans="1:16" ht="19.5" customHeight="1" x14ac:dyDescent="0.3">
      <c r="A19" s="203" t="s">
        <v>9</v>
      </c>
      <c r="B19" s="218" t="s">
        <v>10</v>
      </c>
      <c r="C19" s="131" t="s">
        <v>47</v>
      </c>
      <c r="D19" s="38"/>
      <c r="E19" s="3">
        <v>5</v>
      </c>
      <c r="F19" s="60">
        <v>4</v>
      </c>
      <c r="G19" s="65"/>
      <c r="H19" s="65"/>
      <c r="I19" s="65"/>
      <c r="J19" s="65"/>
      <c r="K19" s="65">
        <v>2</v>
      </c>
      <c r="L19" s="66">
        <v>2</v>
      </c>
      <c r="M19" s="138">
        <f>SUM(G19:L22)</f>
        <v>14</v>
      </c>
      <c r="N19" s="138">
        <f>SUM(M19:M25)</f>
        <v>24</v>
      </c>
      <c r="O19" s="224">
        <v>10</v>
      </c>
      <c r="P19" s="215">
        <v>20</v>
      </c>
    </row>
    <row r="20" spans="1:16" ht="19.5" customHeight="1" x14ac:dyDescent="0.3">
      <c r="A20" s="204"/>
      <c r="B20" s="205"/>
      <c r="C20" s="129" t="s">
        <v>37</v>
      </c>
      <c r="D20" s="38"/>
      <c r="E20" s="3">
        <v>5</v>
      </c>
      <c r="F20" s="60">
        <v>6</v>
      </c>
      <c r="G20" s="50"/>
      <c r="H20" s="50"/>
      <c r="I20" s="50"/>
      <c r="J20" s="50"/>
      <c r="K20" s="50">
        <v>3</v>
      </c>
      <c r="L20" s="51">
        <v>3</v>
      </c>
      <c r="M20" s="139"/>
      <c r="N20" s="139"/>
      <c r="O20" s="225"/>
      <c r="P20" s="216"/>
    </row>
    <row r="21" spans="1:16" ht="19.5" customHeight="1" x14ac:dyDescent="0.3">
      <c r="A21" s="204"/>
      <c r="B21" s="205"/>
      <c r="C21" s="129" t="s">
        <v>48</v>
      </c>
      <c r="D21" s="40"/>
      <c r="E21" s="5">
        <v>5</v>
      </c>
      <c r="F21" s="60">
        <v>4</v>
      </c>
      <c r="G21" s="50"/>
      <c r="H21" s="50"/>
      <c r="I21" s="50">
        <v>2</v>
      </c>
      <c r="J21" s="50">
        <v>2</v>
      </c>
      <c r="K21" s="50"/>
      <c r="L21" s="51"/>
      <c r="M21" s="139"/>
      <c r="N21" s="139"/>
      <c r="O21" s="225"/>
      <c r="P21" s="216"/>
    </row>
    <row r="22" spans="1:16" ht="19.5" customHeight="1" x14ac:dyDescent="0.3">
      <c r="A22" s="204"/>
      <c r="B22" s="219"/>
      <c r="C22" s="129"/>
      <c r="D22" s="40"/>
      <c r="E22" s="5"/>
      <c r="F22" s="60"/>
      <c r="G22" s="50"/>
      <c r="H22" s="50"/>
      <c r="I22" s="50"/>
      <c r="J22" s="50"/>
      <c r="K22" s="50"/>
      <c r="L22" s="51"/>
      <c r="M22" s="220"/>
      <c r="N22" s="139"/>
      <c r="O22" s="263"/>
      <c r="P22" s="216"/>
    </row>
    <row r="23" spans="1:16" ht="19.5" customHeight="1" x14ac:dyDescent="0.3">
      <c r="A23" s="204"/>
      <c r="B23" s="223" t="s">
        <v>11</v>
      </c>
      <c r="C23" s="129" t="s">
        <v>60</v>
      </c>
      <c r="D23" s="45"/>
      <c r="E23" s="3">
        <v>5</v>
      </c>
      <c r="F23" s="60">
        <v>6</v>
      </c>
      <c r="G23" s="50">
        <v>3</v>
      </c>
      <c r="H23" s="50">
        <v>3</v>
      </c>
      <c r="I23" s="50"/>
      <c r="J23" s="50"/>
      <c r="K23" s="50"/>
      <c r="L23" s="51"/>
      <c r="M23" s="231">
        <f>SUM(G23:L25)</f>
        <v>10</v>
      </c>
      <c r="N23" s="139"/>
      <c r="O23" s="262">
        <v>10</v>
      </c>
      <c r="P23" s="216"/>
    </row>
    <row r="24" spans="1:16" ht="19.5" customHeight="1" x14ac:dyDescent="0.3">
      <c r="A24" s="204"/>
      <c r="B24" s="205"/>
      <c r="C24" s="129" t="s">
        <v>136</v>
      </c>
      <c r="D24" s="40"/>
      <c r="E24" s="5">
        <v>5</v>
      </c>
      <c r="F24" s="60">
        <v>4</v>
      </c>
      <c r="G24" s="50"/>
      <c r="H24" s="50"/>
      <c r="I24" s="50"/>
      <c r="J24" s="50"/>
      <c r="K24" s="50">
        <v>2</v>
      </c>
      <c r="L24" s="51">
        <v>2</v>
      </c>
      <c r="M24" s="139"/>
      <c r="N24" s="139"/>
      <c r="O24" s="225"/>
      <c r="P24" s="216"/>
    </row>
    <row r="25" spans="1:16" ht="19.5" customHeight="1" thickBot="1" x14ac:dyDescent="0.35">
      <c r="A25" s="229"/>
      <c r="B25" s="206"/>
      <c r="C25" s="126"/>
      <c r="D25" s="43"/>
      <c r="E25" s="7"/>
      <c r="F25" s="10"/>
      <c r="G25" s="52"/>
      <c r="H25" s="52"/>
      <c r="I25" s="52"/>
      <c r="J25" s="52"/>
      <c r="K25" s="52"/>
      <c r="L25" s="53"/>
      <c r="M25" s="140"/>
      <c r="N25" s="140"/>
      <c r="O25" s="226"/>
      <c r="P25" s="217"/>
    </row>
    <row r="26" spans="1:16" ht="19.5" customHeight="1" x14ac:dyDescent="0.3">
      <c r="A26" s="203" t="s">
        <v>97</v>
      </c>
      <c r="B26" s="232" t="s">
        <v>12</v>
      </c>
      <c r="C26" s="101" t="s">
        <v>69</v>
      </c>
      <c r="D26" s="102"/>
      <c r="E26" s="11">
        <v>5</v>
      </c>
      <c r="F26" s="48">
        <v>4</v>
      </c>
      <c r="G26" s="19">
        <v>2</v>
      </c>
      <c r="H26" s="19">
        <v>2</v>
      </c>
      <c r="I26" s="19"/>
      <c r="J26" s="19"/>
      <c r="K26" s="19"/>
      <c r="L26" s="20"/>
      <c r="M26" s="138">
        <f>SUM(G26:L28)</f>
        <v>8</v>
      </c>
      <c r="N26" s="138">
        <f>SUM(M26:M31)</f>
        <v>13</v>
      </c>
      <c r="O26" s="141">
        <v>10</v>
      </c>
      <c r="P26" s="144">
        <v>15</v>
      </c>
    </row>
    <row r="27" spans="1:16" ht="19.5" customHeight="1" x14ac:dyDescent="0.3">
      <c r="A27" s="204"/>
      <c r="B27" s="233"/>
      <c r="C27" s="103" t="s">
        <v>96</v>
      </c>
      <c r="D27" s="104"/>
      <c r="E27" s="106">
        <v>5</v>
      </c>
      <c r="F27" s="48">
        <v>4</v>
      </c>
      <c r="G27" s="21"/>
      <c r="H27" s="21"/>
      <c r="I27" s="21">
        <v>2</v>
      </c>
      <c r="J27" s="21">
        <v>2</v>
      </c>
      <c r="K27" s="21"/>
      <c r="L27" s="22"/>
      <c r="M27" s="139"/>
      <c r="N27" s="139"/>
      <c r="O27" s="142"/>
      <c r="P27" s="145"/>
    </row>
    <row r="28" spans="1:16" ht="19.5" customHeight="1" x14ac:dyDescent="0.3">
      <c r="A28" s="204"/>
      <c r="B28" s="234"/>
      <c r="C28" s="103"/>
      <c r="D28" s="104"/>
      <c r="E28" s="13"/>
      <c r="F28" s="48"/>
      <c r="G28" s="21"/>
      <c r="H28" s="21"/>
      <c r="I28" s="21"/>
      <c r="J28" s="21"/>
      <c r="K28" s="21"/>
      <c r="L28" s="22"/>
      <c r="M28" s="220"/>
      <c r="N28" s="139"/>
      <c r="O28" s="143"/>
      <c r="P28" s="145"/>
    </row>
    <row r="29" spans="1:16" ht="19.5" customHeight="1" x14ac:dyDescent="0.3">
      <c r="A29" s="204"/>
      <c r="B29" s="219" t="s">
        <v>13</v>
      </c>
      <c r="C29" s="131" t="s">
        <v>147</v>
      </c>
      <c r="D29" s="38"/>
      <c r="E29" s="3">
        <v>5</v>
      </c>
      <c r="F29" s="60">
        <v>3</v>
      </c>
      <c r="G29" s="4">
        <v>2</v>
      </c>
      <c r="H29" s="4"/>
      <c r="I29" s="94"/>
      <c r="J29" s="94"/>
      <c r="K29" s="4"/>
      <c r="L29" s="15"/>
      <c r="M29" s="153">
        <f>SUM(G29:L31)</f>
        <v>5</v>
      </c>
      <c r="N29" s="139"/>
      <c r="O29" s="147">
        <v>5</v>
      </c>
      <c r="P29" s="145"/>
    </row>
    <row r="30" spans="1:16" ht="19.5" customHeight="1" x14ac:dyDescent="0.3">
      <c r="A30" s="204"/>
      <c r="B30" s="222"/>
      <c r="C30" s="129" t="s">
        <v>148</v>
      </c>
      <c r="D30" s="40"/>
      <c r="E30" s="5">
        <v>5</v>
      </c>
      <c r="F30" s="60">
        <v>2</v>
      </c>
      <c r="G30" s="6"/>
      <c r="H30" s="6">
        <v>3</v>
      </c>
      <c r="I30" s="49"/>
      <c r="J30" s="49"/>
      <c r="K30" s="6"/>
      <c r="L30" s="12"/>
      <c r="M30" s="153"/>
      <c r="N30" s="139"/>
      <c r="O30" s="147"/>
      <c r="P30" s="145"/>
    </row>
    <row r="31" spans="1:16" ht="12" customHeight="1" thickBot="1" x14ac:dyDescent="0.35">
      <c r="A31" s="229"/>
      <c r="B31" s="235"/>
      <c r="C31" s="134"/>
      <c r="D31" s="24"/>
      <c r="E31" s="8"/>
      <c r="F31" s="69"/>
      <c r="G31" s="9"/>
      <c r="H31" s="9"/>
      <c r="I31" s="9"/>
      <c r="J31" s="9"/>
      <c r="K31" s="9"/>
      <c r="L31" s="16"/>
      <c r="M31" s="154"/>
      <c r="N31" s="140"/>
      <c r="O31" s="148"/>
      <c r="P31" s="146"/>
    </row>
    <row r="32" spans="1:16" ht="19.5" customHeight="1" x14ac:dyDescent="0.3">
      <c r="A32" s="203" t="s">
        <v>101</v>
      </c>
      <c r="B32" s="205" t="s">
        <v>30</v>
      </c>
      <c r="C32" s="131" t="s">
        <v>54</v>
      </c>
      <c r="D32" s="38"/>
      <c r="E32" s="3">
        <v>5</v>
      </c>
      <c r="F32" s="63">
        <v>4</v>
      </c>
      <c r="G32" s="4"/>
      <c r="H32" s="4"/>
      <c r="I32" s="4">
        <v>2</v>
      </c>
      <c r="J32" s="4">
        <v>2</v>
      </c>
      <c r="K32" s="4"/>
      <c r="L32" s="15"/>
      <c r="M32" s="207">
        <f>SUM(G32:L35)</f>
        <v>10</v>
      </c>
      <c r="N32" s="208"/>
      <c r="O32" s="211">
        <v>12</v>
      </c>
      <c r="P32" s="212"/>
    </row>
    <row r="33" spans="1:16" ht="19.5" customHeight="1" x14ac:dyDescent="0.3">
      <c r="A33" s="204"/>
      <c r="B33" s="205"/>
      <c r="C33" s="129" t="s">
        <v>102</v>
      </c>
      <c r="D33" s="40"/>
      <c r="E33" s="5">
        <v>5</v>
      </c>
      <c r="F33" s="63">
        <v>6</v>
      </c>
      <c r="G33" s="6"/>
      <c r="H33" s="6"/>
      <c r="I33" s="49">
        <v>3</v>
      </c>
      <c r="J33" s="49">
        <v>3</v>
      </c>
      <c r="K33" s="6"/>
      <c r="L33" s="12"/>
      <c r="M33" s="207"/>
      <c r="N33" s="208"/>
      <c r="O33" s="211"/>
      <c r="P33" s="212"/>
    </row>
    <row r="34" spans="1:16" ht="19.5" customHeight="1" x14ac:dyDescent="0.3">
      <c r="A34" s="204"/>
      <c r="B34" s="205"/>
      <c r="C34" s="129"/>
      <c r="D34" s="40"/>
      <c r="E34" s="5"/>
      <c r="F34" s="5"/>
      <c r="G34" s="6"/>
      <c r="H34" s="6"/>
      <c r="I34" s="6"/>
      <c r="J34" s="6"/>
      <c r="K34" s="6"/>
      <c r="L34" s="12"/>
      <c r="M34" s="207"/>
      <c r="N34" s="208"/>
      <c r="O34" s="211"/>
      <c r="P34" s="212"/>
    </row>
    <row r="35" spans="1:16" ht="19.5" customHeight="1" thickBot="1" x14ac:dyDescent="0.35">
      <c r="A35" s="204"/>
      <c r="B35" s="206"/>
      <c r="C35" s="23"/>
      <c r="D35" s="24"/>
      <c r="E35" s="8"/>
      <c r="F35" s="10"/>
      <c r="G35" s="9"/>
      <c r="H35" s="9"/>
      <c r="I35" s="9"/>
      <c r="J35" s="9"/>
      <c r="K35" s="9"/>
      <c r="L35" s="16"/>
      <c r="M35" s="209"/>
      <c r="N35" s="210"/>
      <c r="O35" s="213"/>
      <c r="P35" s="214"/>
    </row>
    <row r="36" spans="1:16" ht="19.5" customHeight="1" thickBot="1" x14ac:dyDescent="0.35">
      <c r="A36" s="198" t="s">
        <v>144</v>
      </c>
      <c r="B36" s="199"/>
      <c r="C36" s="199"/>
      <c r="D36" s="199"/>
      <c r="E36" s="199"/>
      <c r="F36" s="25">
        <f t="shared" ref="F36:L36" si="0">SUM(F5:F35)</f>
        <v>100</v>
      </c>
      <c r="G36" s="25">
        <f t="shared" si="0"/>
        <v>17</v>
      </c>
      <c r="H36" s="25">
        <f t="shared" si="0"/>
        <v>17</v>
      </c>
      <c r="I36" s="25">
        <f t="shared" si="0"/>
        <v>18</v>
      </c>
      <c r="J36" s="25">
        <f t="shared" si="0"/>
        <v>18</v>
      </c>
      <c r="K36" s="25">
        <f t="shared" si="0"/>
        <v>15</v>
      </c>
      <c r="L36" s="25">
        <f t="shared" si="0"/>
        <v>15</v>
      </c>
      <c r="M36" s="199">
        <f>N5+N19+N26+M32</f>
        <v>100</v>
      </c>
      <c r="N36" s="200"/>
      <c r="O36" s="201">
        <f>SUM(O5:O35)</f>
        <v>77</v>
      </c>
      <c r="P36" s="202"/>
    </row>
    <row r="37" spans="1:16" ht="18.75" customHeight="1" x14ac:dyDescent="0.3">
      <c r="A37" s="187" t="s">
        <v>105</v>
      </c>
      <c r="B37" s="190" t="s">
        <v>31</v>
      </c>
      <c r="C37" s="119" t="s">
        <v>137</v>
      </c>
      <c r="D37" s="26" t="s">
        <v>21</v>
      </c>
      <c r="E37" s="11"/>
      <c r="F37" s="11">
        <v>4</v>
      </c>
      <c r="G37" s="19"/>
      <c r="H37" s="19"/>
      <c r="I37" s="19"/>
      <c r="J37" s="19"/>
      <c r="K37" s="19">
        <v>2</v>
      </c>
      <c r="L37" s="19">
        <v>2</v>
      </c>
      <c r="M37" s="191">
        <f>SUM(G37:L48)</f>
        <v>80</v>
      </c>
      <c r="N37" s="191"/>
      <c r="O37" s="194">
        <v>80</v>
      </c>
      <c r="P37" s="195"/>
    </row>
    <row r="38" spans="1:16" ht="19.5" customHeight="1" x14ac:dyDescent="0.3">
      <c r="A38" s="188"/>
      <c r="B38" s="153"/>
      <c r="C38" s="120" t="s">
        <v>55</v>
      </c>
      <c r="D38" s="27" t="s">
        <v>21</v>
      </c>
      <c r="E38" s="13"/>
      <c r="F38" s="13">
        <v>6</v>
      </c>
      <c r="G38" s="21">
        <v>2</v>
      </c>
      <c r="H38" s="21">
        <v>2</v>
      </c>
      <c r="I38" s="21">
        <v>1</v>
      </c>
      <c r="J38" s="21">
        <v>1</v>
      </c>
      <c r="K38" s="21"/>
      <c r="L38" s="21"/>
      <c r="M38" s="192"/>
      <c r="N38" s="192"/>
      <c r="O38" s="147"/>
      <c r="P38" s="196"/>
    </row>
    <row r="39" spans="1:16" ht="15.75" customHeight="1" x14ac:dyDescent="0.3">
      <c r="A39" s="188"/>
      <c r="B39" s="153"/>
      <c r="C39" s="120"/>
      <c r="D39" s="27"/>
      <c r="E39" s="13"/>
      <c r="F39" s="13"/>
      <c r="G39" s="21"/>
      <c r="H39" s="21"/>
      <c r="I39" s="21"/>
      <c r="J39" s="21"/>
      <c r="K39" s="21"/>
      <c r="L39" s="21"/>
      <c r="M39" s="192"/>
      <c r="N39" s="192"/>
      <c r="O39" s="147"/>
      <c r="P39" s="196"/>
    </row>
    <row r="40" spans="1:16" ht="18" customHeight="1" x14ac:dyDescent="0.3">
      <c r="A40" s="188"/>
      <c r="B40" s="153" t="s">
        <v>32</v>
      </c>
      <c r="C40" s="120" t="s">
        <v>56</v>
      </c>
      <c r="D40" s="27" t="s">
        <v>52</v>
      </c>
      <c r="E40" s="13"/>
      <c r="F40" s="13">
        <v>6</v>
      </c>
      <c r="G40" s="21">
        <v>1</v>
      </c>
      <c r="H40" s="21">
        <v>1</v>
      </c>
      <c r="I40" s="21">
        <v>1</v>
      </c>
      <c r="J40" s="21">
        <v>1</v>
      </c>
      <c r="K40" s="21">
        <v>1</v>
      </c>
      <c r="L40" s="21">
        <v>1</v>
      </c>
      <c r="M40" s="192"/>
      <c r="N40" s="192"/>
      <c r="O40" s="147"/>
      <c r="P40" s="196"/>
    </row>
    <row r="41" spans="1:16" ht="17.25" customHeight="1" x14ac:dyDescent="0.3">
      <c r="A41" s="188"/>
      <c r="B41" s="153"/>
      <c r="C41" s="120" t="s">
        <v>57</v>
      </c>
      <c r="D41" s="27" t="s">
        <v>52</v>
      </c>
      <c r="E41" s="13"/>
      <c r="F41" s="13">
        <v>12</v>
      </c>
      <c r="G41" s="21">
        <v>2</v>
      </c>
      <c r="H41" s="21">
        <v>2</v>
      </c>
      <c r="I41" s="21">
        <v>2</v>
      </c>
      <c r="J41" s="21">
        <v>2</v>
      </c>
      <c r="K41" s="21">
        <v>2</v>
      </c>
      <c r="L41" s="21">
        <v>2</v>
      </c>
      <c r="M41" s="192"/>
      <c r="N41" s="192"/>
      <c r="O41" s="147"/>
      <c r="P41" s="196"/>
    </row>
    <row r="42" spans="1:16" ht="19.5" customHeight="1" x14ac:dyDescent="0.3">
      <c r="A42" s="188"/>
      <c r="B42" s="153"/>
      <c r="C42" s="120" t="s">
        <v>58</v>
      </c>
      <c r="D42" s="27" t="s">
        <v>52</v>
      </c>
      <c r="E42" s="13"/>
      <c r="F42" s="13">
        <v>12</v>
      </c>
      <c r="G42" s="21">
        <v>3</v>
      </c>
      <c r="H42" s="21">
        <v>3</v>
      </c>
      <c r="I42" s="21">
        <v>3</v>
      </c>
      <c r="J42" s="21">
        <v>3</v>
      </c>
      <c r="K42" s="21">
        <v>3</v>
      </c>
      <c r="L42" s="21">
        <v>3</v>
      </c>
      <c r="M42" s="192"/>
      <c r="N42" s="192"/>
      <c r="O42" s="147"/>
      <c r="P42" s="196"/>
    </row>
    <row r="43" spans="1:16" ht="13.5" customHeight="1" x14ac:dyDescent="0.3">
      <c r="A43" s="188"/>
      <c r="B43" s="153"/>
      <c r="C43" s="120"/>
      <c r="D43" s="27"/>
      <c r="E43" s="13"/>
      <c r="F43" s="13"/>
      <c r="G43" s="21"/>
      <c r="H43" s="21"/>
      <c r="I43" s="21"/>
      <c r="J43" s="21"/>
      <c r="K43" s="21"/>
      <c r="L43" s="21"/>
      <c r="M43" s="192"/>
      <c r="N43" s="192"/>
      <c r="O43" s="147"/>
      <c r="P43" s="196"/>
    </row>
    <row r="44" spans="1:16" ht="10.5" customHeight="1" x14ac:dyDescent="0.3">
      <c r="A44" s="188"/>
      <c r="B44" s="153"/>
      <c r="C44" s="120"/>
      <c r="D44" s="27"/>
      <c r="E44" s="13"/>
      <c r="F44" s="13"/>
      <c r="G44" s="21"/>
      <c r="H44" s="21"/>
      <c r="I44" s="21"/>
      <c r="J44" s="21"/>
      <c r="K44" s="21"/>
      <c r="L44" s="21"/>
      <c r="M44" s="192"/>
      <c r="N44" s="192"/>
      <c r="O44" s="147"/>
      <c r="P44" s="196"/>
    </row>
    <row r="45" spans="1:16" ht="14.25" customHeight="1" x14ac:dyDescent="0.3">
      <c r="A45" s="188"/>
      <c r="B45" s="153"/>
      <c r="C45" s="120"/>
      <c r="D45" s="27"/>
      <c r="E45" s="13"/>
      <c r="F45" s="13"/>
      <c r="G45" s="21"/>
      <c r="H45" s="21"/>
      <c r="I45" s="21"/>
      <c r="J45" s="21"/>
      <c r="K45" s="21"/>
      <c r="L45" s="21"/>
      <c r="M45" s="192"/>
      <c r="N45" s="192"/>
      <c r="O45" s="147"/>
      <c r="P45" s="196"/>
    </row>
    <row r="46" spans="1:16" ht="11.25" customHeight="1" x14ac:dyDescent="0.3">
      <c r="A46" s="188"/>
      <c r="B46" s="153"/>
      <c r="C46" s="120"/>
      <c r="D46" s="27"/>
      <c r="E46" s="13"/>
      <c r="F46" s="13"/>
      <c r="G46" s="21"/>
      <c r="H46" s="21"/>
      <c r="I46" s="21"/>
      <c r="J46" s="21"/>
      <c r="K46" s="21"/>
      <c r="L46" s="21"/>
      <c r="M46" s="192"/>
      <c r="N46" s="192"/>
      <c r="O46" s="147"/>
      <c r="P46" s="196"/>
    </row>
    <row r="47" spans="1:16" ht="19.5" customHeight="1" x14ac:dyDescent="0.3">
      <c r="A47" s="188"/>
      <c r="B47" s="153" t="s">
        <v>33</v>
      </c>
      <c r="C47" s="120" t="s">
        <v>59</v>
      </c>
      <c r="D47" s="27" t="s">
        <v>52</v>
      </c>
      <c r="E47" s="13"/>
      <c r="F47" s="13">
        <v>40</v>
      </c>
      <c r="G47" s="21">
        <v>5</v>
      </c>
      <c r="H47" s="21">
        <v>5</v>
      </c>
      <c r="I47" s="92">
        <v>5</v>
      </c>
      <c r="J47" s="92">
        <v>5</v>
      </c>
      <c r="K47" s="21">
        <v>7</v>
      </c>
      <c r="L47" s="21">
        <v>7</v>
      </c>
      <c r="M47" s="192"/>
      <c r="N47" s="192"/>
      <c r="O47" s="147"/>
      <c r="P47" s="196"/>
    </row>
    <row r="48" spans="1:16" ht="19.5" customHeight="1" thickBot="1" x14ac:dyDescent="0.35">
      <c r="A48" s="189"/>
      <c r="B48" s="154"/>
      <c r="C48" s="29"/>
      <c r="D48" s="30"/>
      <c r="E48" s="17"/>
      <c r="F48" s="17"/>
      <c r="G48" s="31"/>
      <c r="H48" s="31"/>
      <c r="I48" s="31"/>
      <c r="J48" s="31"/>
      <c r="K48" s="31"/>
      <c r="L48" s="31"/>
      <c r="M48" s="193"/>
      <c r="N48" s="193"/>
      <c r="O48" s="148"/>
      <c r="P48" s="197"/>
    </row>
    <row r="49" spans="1:16" ht="19.5" customHeight="1" thickBot="1" x14ac:dyDescent="0.35">
      <c r="A49" s="178" t="s">
        <v>146</v>
      </c>
      <c r="B49" s="179"/>
      <c r="C49" s="179"/>
      <c r="D49" s="179"/>
      <c r="E49" s="179"/>
      <c r="F49" s="32">
        <f t="shared" ref="F49:L49" si="1">SUM(F37:F48)</f>
        <v>80</v>
      </c>
      <c r="G49" s="32">
        <f t="shared" si="1"/>
        <v>13</v>
      </c>
      <c r="H49" s="32">
        <f t="shared" si="1"/>
        <v>13</v>
      </c>
      <c r="I49" s="32">
        <f t="shared" si="1"/>
        <v>12</v>
      </c>
      <c r="J49" s="32">
        <f t="shared" si="1"/>
        <v>12</v>
      </c>
      <c r="K49" s="32">
        <f t="shared" si="1"/>
        <v>15</v>
      </c>
      <c r="L49" s="32">
        <f t="shared" si="1"/>
        <v>15</v>
      </c>
      <c r="M49" s="179">
        <f>SUM(G37:L48)</f>
        <v>80</v>
      </c>
      <c r="N49" s="180"/>
      <c r="O49" s="181">
        <f>SUM(O37:O48)</f>
        <v>80</v>
      </c>
      <c r="P49" s="182"/>
    </row>
    <row r="50" spans="1:16" ht="19.5" customHeight="1" thickBot="1" x14ac:dyDescent="0.35">
      <c r="A50" s="183" t="s">
        <v>23</v>
      </c>
      <c r="B50" s="179"/>
      <c r="C50" s="179"/>
      <c r="D50" s="179"/>
      <c r="E50" s="179"/>
      <c r="F50" s="32">
        <f t="shared" ref="F50:M50" si="2">F36+F49</f>
        <v>180</v>
      </c>
      <c r="G50" s="32">
        <f t="shared" si="2"/>
        <v>30</v>
      </c>
      <c r="H50" s="32">
        <f t="shared" si="2"/>
        <v>30</v>
      </c>
      <c r="I50" s="32">
        <f t="shared" si="2"/>
        <v>30</v>
      </c>
      <c r="J50" s="32">
        <f t="shared" si="2"/>
        <v>30</v>
      </c>
      <c r="K50" s="32">
        <f t="shared" si="2"/>
        <v>30</v>
      </c>
      <c r="L50" s="32">
        <f t="shared" si="2"/>
        <v>30</v>
      </c>
      <c r="M50" s="184">
        <f t="shared" si="2"/>
        <v>180</v>
      </c>
      <c r="N50" s="185"/>
      <c r="O50" s="185"/>
      <c r="P50" s="186"/>
    </row>
    <row r="51" spans="1:16" ht="21" thickBot="1" x14ac:dyDescent="0.35">
      <c r="A51" s="167" t="s">
        <v>24</v>
      </c>
      <c r="B51" s="168"/>
      <c r="C51" s="168"/>
      <c r="D51" s="169"/>
      <c r="E51" s="2">
        <v>24</v>
      </c>
      <c r="F51" s="2">
        <f>SUM(G51:L51)</f>
        <v>24</v>
      </c>
      <c r="G51" s="33">
        <v>4</v>
      </c>
      <c r="H51" s="33">
        <v>4</v>
      </c>
      <c r="I51" s="33">
        <v>4</v>
      </c>
      <c r="J51" s="33">
        <v>4</v>
      </c>
      <c r="K51" s="33">
        <v>4</v>
      </c>
      <c r="L51" s="33">
        <v>4</v>
      </c>
      <c r="M51" s="170">
        <f>SUM(G51:L51)</f>
        <v>24</v>
      </c>
      <c r="N51" s="171"/>
      <c r="O51" s="172">
        <v>24</v>
      </c>
      <c r="P51" s="173"/>
    </row>
    <row r="52" spans="1:16" ht="17.25" customHeight="1" x14ac:dyDescent="0.3">
      <c r="A52" s="176" t="s">
        <v>14</v>
      </c>
      <c r="B52" s="177"/>
      <c r="C52" s="177"/>
      <c r="D52" s="177"/>
      <c r="E52" s="177"/>
      <c r="F52" s="177"/>
      <c r="G52" s="34">
        <f t="shared" ref="G52:L52" si="3">SUM(G50:G51)</f>
        <v>34</v>
      </c>
      <c r="H52" s="34">
        <f t="shared" si="3"/>
        <v>34</v>
      </c>
      <c r="I52" s="34">
        <f t="shared" si="3"/>
        <v>34</v>
      </c>
      <c r="J52" s="34">
        <f t="shared" si="3"/>
        <v>34</v>
      </c>
      <c r="K52" s="34">
        <f t="shared" si="3"/>
        <v>34</v>
      </c>
      <c r="L52" s="34">
        <f t="shared" si="3"/>
        <v>34</v>
      </c>
      <c r="M52" s="35"/>
      <c r="N52" s="36"/>
      <c r="O52" s="174"/>
      <c r="P52" s="175"/>
    </row>
    <row r="53" spans="1:16" ht="17.25" customHeight="1" x14ac:dyDescent="0.3">
      <c r="A53" s="155" t="s">
        <v>25</v>
      </c>
      <c r="B53" s="156"/>
      <c r="C53" s="156"/>
      <c r="D53" s="156"/>
      <c r="E53" s="156"/>
      <c r="F53" s="156"/>
      <c r="G53" s="46">
        <v>4</v>
      </c>
      <c r="H53" s="46">
        <v>4</v>
      </c>
      <c r="I53" s="46">
        <v>4</v>
      </c>
      <c r="J53" s="46">
        <v>4</v>
      </c>
      <c r="K53" s="46">
        <v>5</v>
      </c>
      <c r="L53" s="46">
        <v>5</v>
      </c>
      <c r="M53" s="157"/>
      <c r="N53" s="158"/>
      <c r="O53" s="158"/>
      <c r="P53" s="159"/>
    </row>
    <row r="54" spans="1:16" ht="17.25" customHeight="1" thickBot="1" x14ac:dyDescent="0.35">
      <c r="A54" s="165" t="s">
        <v>26</v>
      </c>
      <c r="B54" s="166"/>
      <c r="C54" s="166"/>
      <c r="D54" s="166"/>
      <c r="E54" s="166"/>
      <c r="F54" s="166"/>
      <c r="G54" s="160">
        <f>SUM(G52:H52)</f>
        <v>68</v>
      </c>
      <c r="H54" s="161"/>
      <c r="I54" s="160">
        <f>SUM(I52:J52)</f>
        <v>68</v>
      </c>
      <c r="J54" s="161"/>
      <c r="K54" s="160">
        <f>SUM(K52:L52)</f>
        <v>68</v>
      </c>
      <c r="L54" s="161"/>
      <c r="M54" s="162">
        <f>SUM(G54:L54)</f>
        <v>204</v>
      </c>
      <c r="N54" s="163"/>
      <c r="O54" s="163"/>
      <c r="P54" s="164"/>
    </row>
    <row r="55" spans="1:16" ht="16.5" x14ac:dyDescent="0.3"/>
    <row r="56" spans="1:16" ht="17.25" x14ac:dyDescent="0.3">
      <c r="A56" s="47" t="s">
        <v>36</v>
      </c>
    </row>
    <row r="57" spans="1:16" ht="20.25" x14ac:dyDescent="0.3">
      <c r="A57" s="275" t="s">
        <v>138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</row>
    <row r="58" spans="1:16" ht="16.5" x14ac:dyDescent="0.3"/>
    <row r="59" spans="1:16" ht="16.5" x14ac:dyDescent="0.3"/>
    <row r="60" spans="1:16" ht="16.5" x14ac:dyDescent="0.3"/>
    <row r="61" spans="1:16" ht="16.5" x14ac:dyDescent="0.3"/>
    <row r="62" spans="1:16" ht="16.5" x14ac:dyDescent="0.3"/>
    <row r="63" spans="1:16" ht="16.5" x14ac:dyDescent="0.3"/>
    <row r="64" spans="1:16" ht="16.5" x14ac:dyDescent="0.3"/>
    <row r="65" ht="16.5" x14ac:dyDescent="0.3"/>
    <row r="66" ht="16.5" x14ac:dyDescent="0.3"/>
    <row r="67" ht="16.5" x14ac:dyDescent="0.3"/>
    <row r="68" ht="16.5" customHeight="1" x14ac:dyDescent="0.3"/>
    <row r="69" ht="16.5" customHeight="1" x14ac:dyDescent="0.3"/>
    <row r="70" ht="16.5" hidden="1" customHeight="1" x14ac:dyDescent="0.3"/>
    <row r="71" ht="0" hidden="1" customHeight="1" x14ac:dyDescent="0.3"/>
    <row r="72" ht="0" hidden="1" customHeight="1" x14ac:dyDescent="0.3"/>
    <row r="73" ht="0" hidden="1" customHeight="1" x14ac:dyDescent="0.3"/>
  </sheetData>
  <mergeCells count="72">
    <mergeCell ref="A57:P57"/>
    <mergeCell ref="P5:P18"/>
    <mergeCell ref="A19:A25"/>
    <mergeCell ref="O19:O22"/>
    <mergeCell ref="O23:O25"/>
    <mergeCell ref="P19:P25"/>
    <mergeCell ref="B19:B22"/>
    <mergeCell ref="B23:B25"/>
    <mergeCell ref="M19:M22"/>
    <mergeCell ref="A5:A18"/>
    <mergeCell ref="B10:B13"/>
    <mergeCell ref="M10:M13"/>
    <mergeCell ref="N5:N18"/>
    <mergeCell ref="O10:O13"/>
    <mergeCell ref="M23:M25"/>
    <mergeCell ref="N19:N25"/>
    <mergeCell ref="A51:D51"/>
    <mergeCell ref="M51:N51"/>
    <mergeCell ref="O51:P51"/>
    <mergeCell ref="A52:F52"/>
    <mergeCell ref="O52:P52"/>
    <mergeCell ref="A53:F53"/>
    <mergeCell ref="M53:P53"/>
    <mergeCell ref="A54:F54"/>
    <mergeCell ref="G54:H54"/>
    <mergeCell ref="I54:J54"/>
    <mergeCell ref="K54:L54"/>
    <mergeCell ref="M54:P54"/>
    <mergeCell ref="A50:E50"/>
    <mergeCell ref="M50:P50"/>
    <mergeCell ref="A36:E36"/>
    <mergeCell ref="M36:N36"/>
    <mergeCell ref="O36:P36"/>
    <mergeCell ref="A37:A48"/>
    <mergeCell ref="B37:B39"/>
    <mergeCell ref="M37:N48"/>
    <mergeCell ref="O37:P48"/>
    <mergeCell ref="B40:B46"/>
    <mergeCell ref="B47:B48"/>
    <mergeCell ref="A49:E49"/>
    <mergeCell ref="M49:N49"/>
    <mergeCell ref="O49:P49"/>
    <mergeCell ref="A32:A35"/>
    <mergeCell ref="B32:B35"/>
    <mergeCell ref="M32:N35"/>
    <mergeCell ref="O32:P35"/>
    <mergeCell ref="B29:B31"/>
    <mergeCell ref="M29:M31"/>
    <mergeCell ref="O29:O31"/>
    <mergeCell ref="A26:A31"/>
    <mergeCell ref="B26:B28"/>
    <mergeCell ref="M26:M28"/>
    <mergeCell ref="N26:N31"/>
    <mergeCell ref="O26:O28"/>
    <mergeCell ref="P26:P31"/>
    <mergeCell ref="M14:M18"/>
    <mergeCell ref="O14:O18"/>
    <mergeCell ref="B5:B9"/>
    <mergeCell ref="M5:M9"/>
    <mergeCell ref="O5:O9"/>
    <mergeCell ref="B14:B18"/>
    <mergeCell ref="A1:P1"/>
    <mergeCell ref="A3:A4"/>
    <mergeCell ref="B3:B4"/>
    <mergeCell ref="C3:D4"/>
    <mergeCell ref="E3:E4"/>
    <mergeCell ref="F3:F4"/>
    <mergeCell ref="G3:H3"/>
    <mergeCell ref="I3:J3"/>
    <mergeCell ref="K3:L3"/>
    <mergeCell ref="M3:N4"/>
    <mergeCell ref="O3:P4"/>
  </mergeCells>
  <phoneticPr fontId="14" type="noConversion"/>
  <dataValidations count="8">
    <dataValidation type="list" errorStyle="information" allowBlank="1" showInputMessage="1" showErrorMessage="1" sqref="C5:D9">
      <formula1>국어</formula1>
    </dataValidation>
    <dataValidation type="list" allowBlank="1" showInputMessage="1" showErrorMessage="1" sqref="C44 D37:D48 C37:C42 C46 C32:D35">
      <formula1>생활교양</formula1>
    </dataValidation>
    <dataValidation type="list" allowBlank="1" showInputMessage="1" showErrorMessage="1" sqref="D29:D31 C31">
      <formula1>"예술"</formula1>
    </dataValidation>
    <dataValidation type="list" allowBlank="1" showInputMessage="1" showErrorMessage="1" sqref="C23:D25">
      <formula1>과학</formula1>
    </dataValidation>
    <dataValidation type="list" allowBlank="1" showInputMessage="1" showErrorMessage="1" sqref="C14:D18">
      <formula1>영어</formula1>
    </dataValidation>
    <dataValidation type="list" allowBlank="1" showInputMessage="1" showErrorMessage="1" sqref="C19:D22">
      <formula1>사회</formula1>
    </dataValidation>
    <dataValidation type="list" allowBlank="1" showInputMessage="1" showErrorMessage="1" sqref="C26:D28">
      <formula1>체육</formula1>
    </dataValidation>
    <dataValidation type="list" allowBlank="1" showInputMessage="1" showErrorMessage="1" sqref="C10:D13">
      <formula1>수학</formula1>
    </dataValidation>
  </dataValidations>
  <printOptions horizontalCentered="1"/>
  <pageMargins left="0.25" right="0.25" top="0.75" bottom="0.75" header="0.3" footer="0.3"/>
  <pageSetup paperSize="9" scale="69" orientation="portrait" r:id="rId1"/>
  <headerFooter alignWithMargins="0"/>
  <colBreaks count="1" manualBreakCount="1">
    <brk id="1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조리과학과(전학년)</vt:lpstr>
      <vt:lpstr>공예디자인과(전학년) </vt:lpstr>
      <vt:lpstr>한국회화과(전학년) </vt:lpstr>
      <vt:lpstr>한국음악과(전학년)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교육과학기술부</dc:creator>
  <cp:lastModifiedBy>user</cp:lastModifiedBy>
  <cp:lastPrinted>2015-07-07T08:09:32Z</cp:lastPrinted>
  <dcterms:created xsi:type="dcterms:W3CDTF">2009-10-01T06:02:22Z</dcterms:created>
  <dcterms:modified xsi:type="dcterms:W3CDTF">2015-07-13T02:58:37Z</dcterms:modified>
</cp:coreProperties>
</file>